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50" windowHeight="10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<sst xmlns="http://schemas.openxmlformats.org/spreadsheetml/2006/main" count="31" uniqueCount="31">
  <si>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附件3</t>
  </si>
  <si>
    <r>
      <rPr>
        <b/>
        <sz val="18"/>
        <color theme="1"/>
        <rFont val="Times New Roman"/>
        <charset val="134"/>
      </rPr>
      <t>2020</t>
    </r>
    <r>
      <rPr>
        <b/>
        <sz val="18"/>
        <color theme="1"/>
        <rFont val="仿宋_GB2312"/>
        <charset val="134"/>
      </rPr>
      <t>年</t>
    </r>
    <r>
      <rPr>
        <b/>
        <sz val="18"/>
        <color theme="1"/>
        <rFont val="Times New Roman"/>
        <charset val="134"/>
      </rPr>
      <t>1-10</t>
    </r>
    <r>
      <rPr>
        <b/>
        <sz val="18"/>
        <color theme="1"/>
        <rFont val="仿宋_GB2312"/>
        <charset val="134"/>
      </rPr>
      <t>月县重点建设项目完成投资分责任单位情况</t>
    </r>
  </si>
  <si>
    <t xml:space="preserve">                                                                             投资单位：万元</t>
  </si>
  <si>
    <t>排名</t>
  </si>
  <si>
    <t>2020年投资计划</t>
  </si>
  <si>
    <t>1-10月完成投资</t>
  </si>
  <si>
    <t>1-10月完成投资计划比例</t>
  </si>
  <si>
    <r>
      <rPr>
        <b/>
        <sz val="11"/>
        <color rgb="FF000000"/>
        <rFont val="仿宋_GB2312"/>
        <charset val="134"/>
      </rPr>
      <t>合计（</t>
    </r>
    <r>
      <rPr>
        <b/>
        <sz val="11"/>
        <color theme="1"/>
        <rFont val="仿宋_GB2312"/>
        <charset val="134"/>
      </rPr>
      <t>52项）</t>
    </r>
  </si>
  <si>
    <t>县有关部门（45项）</t>
  </si>
  <si>
    <t>县公安局(1项)</t>
  </si>
  <si>
    <t>县工业园管委会(6项)</t>
  </si>
  <si>
    <r>
      <rPr>
        <sz val="11"/>
        <color rgb="FF000000"/>
        <rFont val="仿宋_GB2312"/>
        <charset val="134"/>
      </rPr>
      <t>韶关市新丰公路事务中心（</t>
    </r>
    <r>
      <rPr>
        <sz val="11"/>
        <color theme="1"/>
        <rFont val="仿宋_GB2312"/>
        <charset val="134"/>
      </rPr>
      <t>2项）</t>
    </r>
  </si>
  <si>
    <t>县行政服务中心(1项)</t>
  </si>
  <si>
    <t>县卫健局(3项)</t>
  </si>
  <si>
    <t>县水务局(2项)</t>
  </si>
  <si>
    <t>县工信局(6项)</t>
  </si>
  <si>
    <t>县委农办(1项)</t>
  </si>
  <si>
    <t>丰江新城管委会(3项)</t>
  </si>
  <si>
    <r>
      <rPr>
        <sz val="11"/>
        <color rgb="FF000000"/>
        <rFont val="仿宋_GB2312"/>
        <charset val="134"/>
      </rPr>
      <t>县文广旅体局（</t>
    </r>
    <r>
      <rPr>
        <sz val="11"/>
        <color theme="1"/>
        <rFont val="仿宋_GB2312"/>
        <charset val="134"/>
      </rPr>
      <t>1项）</t>
    </r>
  </si>
  <si>
    <t>县林业局(1项)</t>
  </si>
  <si>
    <t>县供电局(2项)</t>
  </si>
  <si>
    <t>县交通运输局(3项)</t>
  </si>
  <si>
    <t>县人社局(1项)</t>
  </si>
  <si>
    <t>县自然资源局（2项）</t>
  </si>
  <si>
    <r>
      <rPr>
        <sz val="11"/>
        <color rgb="FF000000"/>
        <rFont val="仿宋_GB2312"/>
        <charset val="134"/>
      </rPr>
      <t>县农业农村局（</t>
    </r>
    <r>
      <rPr>
        <sz val="11"/>
        <color theme="1"/>
        <rFont val="仿宋_GB2312"/>
        <charset val="134"/>
      </rPr>
      <t>1项）</t>
    </r>
  </si>
  <si>
    <t>县住管局（9项）</t>
  </si>
  <si>
    <r>
      <rPr>
        <b/>
        <sz val="11"/>
        <color rgb="FF000000"/>
        <rFont val="宋体"/>
        <charset val="134"/>
      </rPr>
      <t>各镇、街</t>
    </r>
    <r>
      <rPr>
        <b/>
        <sz val="11"/>
        <color rgb="FF000000"/>
        <rFont val="Times New Roman"/>
        <charset val="134"/>
      </rPr>
      <t>(7</t>
    </r>
    <r>
      <rPr>
        <b/>
        <sz val="11"/>
        <color rgb="FF000000"/>
        <rFont val="仿宋_GB2312"/>
        <charset val="134"/>
      </rPr>
      <t>项</t>
    </r>
    <r>
      <rPr>
        <b/>
        <sz val="11"/>
        <color rgb="FF000000"/>
        <rFont val="Times New Roman"/>
        <charset val="134"/>
      </rPr>
      <t>)</t>
    </r>
  </si>
  <si>
    <r>
      <rPr>
        <sz val="11"/>
        <color rgb="FF000000"/>
        <rFont val="仿宋_GB2312"/>
        <charset val="134"/>
      </rPr>
      <t>黄</t>
    </r>
    <r>
      <rPr>
        <sz val="11"/>
        <color rgb="FF000000"/>
        <rFont val="宋体"/>
        <charset val="134"/>
      </rPr>
      <t>磜</t>
    </r>
    <r>
      <rPr>
        <sz val="11"/>
        <color rgb="FF000000"/>
        <rFont val="仿宋_GB2312"/>
        <charset val="134"/>
      </rPr>
      <t>镇政府（4项）</t>
    </r>
  </si>
  <si>
    <t>遥田镇政府（1项）</t>
  </si>
  <si>
    <r>
      <rPr>
        <sz val="11"/>
        <color rgb="FF000000"/>
        <rFont val="仿宋_GB2312"/>
        <charset val="134"/>
      </rPr>
      <t>沙田镇政府（</t>
    </r>
    <r>
      <rPr>
        <sz val="11"/>
        <color theme="1"/>
        <rFont val="仿宋_GB2312"/>
        <charset val="134"/>
      </rPr>
      <t>1项）</t>
    </r>
  </si>
  <si>
    <r>
      <rPr>
        <sz val="11"/>
        <color rgb="FF000000"/>
        <rFont val="仿宋_GB2312"/>
        <charset val="134"/>
      </rPr>
      <t>回龙镇政府（</t>
    </r>
    <r>
      <rPr>
        <sz val="11"/>
        <color theme="1"/>
        <rFont val="仿宋_GB2312"/>
        <charset val="134"/>
      </rPr>
      <t>1项）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</si>
</sst>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Times New Roman"/>
      <charset val="134"/>
    </font>
    <font>
      <b/>
      <sz val="18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b/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19" borderId="5" applyNumberFormat="0" applyAlignment="0" applyProtection="0">
      <alignment vertical="center"/>
    </xf>
    <xf numFmtId="0" fontId="25" fillId="19" borderId="4" applyNumberFormat="0" applyAlignment="0" applyProtection="0">
      <alignment vertical="center"/>
    </xf>
    <xf numFmtId="0" fontId="33" fillId="31" borderId="9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view="pageLayout" zoomScaleNormal="100" showWhiteSpace="0" workbookViewId="0">
      <selection activeCell="A3" sqref="A3:E3"/>
    </sheetView>
  </sheetViews>
  <sheetFormatPr defaultColWidth="8.72727272727273" defaultRowHeight="14"/>
  <cols>
    <col min="1" max="1" width="38.1818181818182" customWidth="1"/>
    <col min="2" max="2" width="7.54545454545455" customWidth="1"/>
    <col min="3" max="3" width="14.5454545454545" customWidth="1"/>
    <col min="4" max="4" width="14.8181818181818" customWidth="1"/>
    <col min="5" max="5" width="18.5454545454545" customWidth="1"/>
    <col min="6" max="6" width="10.5454545454545"/>
  </cols>
  <sheetData>
    <row r="1" ht="19" customHeight="1" spans="1:5">
      <c r="A1" s="2" t="s">
        <v>0</v>
      </c>
      <c r="B1" s="3"/>
      <c r="C1" s="3"/>
      <c r="D1" s="3"/>
      <c r="E1" s="3"/>
    </row>
    <row r="2" s="1" customFormat="1" ht="28" customHeight="1" spans="1:5">
      <c r="A2" s="4" t="s">
        <v>1</v>
      </c>
      <c r="B2" s="5"/>
      <c r="C2" s="5"/>
      <c r="D2" s="5"/>
      <c r="E2" s="5"/>
    </row>
    <row r="3" ht="16" customHeight="1" spans="1:5">
      <c r="A3" s="6" t="s">
        <v>2</v>
      </c>
      <c r="B3" s="6"/>
      <c r="C3" s="6"/>
      <c r="D3" s="6"/>
      <c r="E3" s="6"/>
    </row>
    <row r="4" ht="2" customHeight="1" spans="1:5">
      <c r="A4" s="7"/>
      <c r="B4" s="7"/>
      <c r="C4" s="7"/>
      <c r="D4" s="7"/>
      <c r="E4" s="7"/>
    </row>
    <row r="5" ht="45.5" customHeight="1" spans="1:5">
      <c r="A5" s="8"/>
      <c r="B5" s="9" t="s">
        <v>3</v>
      </c>
      <c r="C5" s="9" t="s">
        <v>4</v>
      </c>
      <c r="D5" s="9" t="s">
        <v>5</v>
      </c>
      <c r="E5" s="9" t="s">
        <v>6</v>
      </c>
    </row>
    <row r="6" ht="27" customHeight="1" spans="1:5">
      <c r="A6" s="10" t="s">
        <v>7</v>
      </c>
      <c r="B6" s="11"/>
      <c r="C6" s="11">
        <v>484715</v>
      </c>
      <c r="D6" s="11">
        <v>346326.62</v>
      </c>
      <c r="E6" s="12">
        <v>0.7145</v>
      </c>
    </row>
    <row r="7" ht="25" customHeight="1" spans="1:9">
      <c r="A7" s="10" t="s">
        <v>8</v>
      </c>
      <c r="B7" s="11"/>
      <c r="C7" s="11">
        <v>465241</v>
      </c>
      <c r="D7" s="11">
        <f>SUM(D8:D24)</f>
        <v>336819.62</v>
      </c>
      <c r="E7" s="12">
        <f>D7/C7</f>
        <v>0.723968050967133</v>
      </c>
      <c r="I7" s="18"/>
    </row>
    <row r="8" ht="26" customHeight="1" spans="1:7">
      <c r="A8" s="13" t="s">
        <v>9</v>
      </c>
      <c r="B8" s="14">
        <v>1</v>
      </c>
      <c r="C8" s="14">
        <v>5000</v>
      </c>
      <c r="D8" s="14">
        <v>6500</v>
      </c>
      <c r="E8" s="15">
        <f>D8/C8</f>
        <v>1.3</v>
      </c>
      <c r="G8" s="16"/>
    </row>
    <row r="9" ht="26" customHeight="1" spans="1:7">
      <c r="A9" s="13" t="s">
        <v>10</v>
      </c>
      <c r="B9" s="14">
        <v>2</v>
      </c>
      <c r="C9" s="14">
        <v>39500</v>
      </c>
      <c r="D9" s="14">
        <v>44920</v>
      </c>
      <c r="E9" s="15">
        <f>D9/C9</f>
        <v>1.13721518987342</v>
      </c>
      <c r="G9" s="16"/>
    </row>
    <row r="10" ht="26" customHeight="1" spans="1:7">
      <c r="A10" s="13" t="s">
        <v>11</v>
      </c>
      <c r="B10" s="14">
        <v>3</v>
      </c>
      <c r="C10" s="14">
        <v>4965</v>
      </c>
      <c r="D10" s="14">
        <v>5265</v>
      </c>
      <c r="E10" s="15">
        <f t="shared" ref="E10:E25" si="0">D10/C10</f>
        <v>1.06042296072508</v>
      </c>
      <c r="G10" s="16"/>
    </row>
    <row r="11" ht="26" customHeight="1" spans="1:7">
      <c r="A11" s="13" t="s">
        <v>12</v>
      </c>
      <c r="B11" s="14">
        <v>4</v>
      </c>
      <c r="C11" s="14">
        <v>7687</v>
      </c>
      <c r="D11" s="14">
        <v>7800</v>
      </c>
      <c r="E11" s="15">
        <f t="shared" si="0"/>
        <v>1.01470014309874</v>
      </c>
      <c r="G11" s="16"/>
    </row>
    <row r="12" ht="26" customHeight="1" spans="1:7">
      <c r="A12" s="13" t="s">
        <v>13</v>
      </c>
      <c r="B12" s="14">
        <v>5</v>
      </c>
      <c r="C12" s="14">
        <v>28600</v>
      </c>
      <c r="D12" s="14">
        <v>28929</v>
      </c>
      <c r="E12" s="15">
        <f t="shared" si="0"/>
        <v>1.0115034965035</v>
      </c>
      <c r="G12" s="16"/>
    </row>
    <row r="13" ht="26" customHeight="1" spans="1:7">
      <c r="A13" s="13" t="s">
        <v>14</v>
      </c>
      <c r="B13" s="14">
        <v>6</v>
      </c>
      <c r="C13" s="14">
        <v>6757</v>
      </c>
      <c r="D13" s="14">
        <v>5946</v>
      </c>
      <c r="E13" s="15">
        <f t="shared" si="0"/>
        <v>0.879976320852449</v>
      </c>
      <c r="G13" s="16"/>
    </row>
    <row r="14" ht="26" customHeight="1" spans="1:7">
      <c r="A14" s="13" t="s">
        <v>15</v>
      </c>
      <c r="B14" s="14">
        <v>7</v>
      </c>
      <c r="C14" s="14">
        <v>43000</v>
      </c>
      <c r="D14" s="14">
        <v>37172</v>
      </c>
      <c r="E14" s="15">
        <f t="shared" si="0"/>
        <v>0.86446511627907</v>
      </c>
      <c r="G14" s="16"/>
    </row>
    <row r="15" ht="26" customHeight="1" spans="1:7">
      <c r="A15" s="13" t="s">
        <v>16</v>
      </c>
      <c r="B15" s="14">
        <v>8</v>
      </c>
      <c r="C15" s="14">
        <v>5196</v>
      </c>
      <c r="D15" s="14">
        <v>4300</v>
      </c>
      <c r="E15" s="15">
        <f t="shared" si="0"/>
        <v>0.827559661277906</v>
      </c>
      <c r="G15" s="16"/>
    </row>
    <row r="16" ht="26" customHeight="1" spans="1:7">
      <c r="A16" s="13" t="s">
        <v>17</v>
      </c>
      <c r="B16" s="14">
        <v>9</v>
      </c>
      <c r="C16" s="14">
        <v>18000</v>
      </c>
      <c r="D16" s="14">
        <v>14640</v>
      </c>
      <c r="E16" s="15">
        <f t="shared" si="0"/>
        <v>0.813333333333333</v>
      </c>
      <c r="G16" s="16"/>
    </row>
    <row r="17" ht="26" customHeight="1" spans="1:7">
      <c r="A17" s="13" t="s">
        <v>18</v>
      </c>
      <c r="B17" s="14">
        <v>10</v>
      </c>
      <c r="C17" s="14">
        <v>5000</v>
      </c>
      <c r="D17" s="14">
        <v>4050</v>
      </c>
      <c r="E17" s="15">
        <f t="shared" si="0"/>
        <v>0.81</v>
      </c>
      <c r="G17" s="16"/>
    </row>
    <row r="18" ht="26" customHeight="1" spans="1:7">
      <c r="A18" s="13" t="s">
        <v>19</v>
      </c>
      <c r="B18" s="14">
        <v>11</v>
      </c>
      <c r="C18" s="14">
        <v>10000</v>
      </c>
      <c r="D18" s="14">
        <v>7900</v>
      </c>
      <c r="E18" s="15">
        <f t="shared" si="0"/>
        <v>0.79</v>
      </c>
      <c r="G18" s="16"/>
    </row>
    <row r="19" ht="26" customHeight="1" spans="1:7">
      <c r="A19" s="13" t="s">
        <v>20</v>
      </c>
      <c r="B19" s="14">
        <v>12</v>
      </c>
      <c r="C19" s="14">
        <v>8042</v>
      </c>
      <c r="D19" s="14">
        <v>6146.43</v>
      </c>
      <c r="E19" s="15">
        <f t="shared" si="0"/>
        <v>0.764291221089281</v>
      </c>
      <c r="G19" s="16"/>
    </row>
    <row r="20" ht="26" customHeight="1" spans="1:7">
      <c r="A20" s="13" t="s">
        <v>21</v>
      </c>
      <c r="B20" s="14">
        <v>13</v>
      </c>
      <c r="C20" s="14">
        <v>156220</v>
      </c>
      <c r="D20" s="14">
        <v>115378</v>
      </c>
      <c r="E20" s="15">
        <f t="shared" si="0"/>
        <v>0.738561003712713</v>
      </c>
      <c r="G20" s="16"/>
    </row>
    <row r="21" ht="26" customHeight="1" spans="1:7">
      <c r="A21" s="13" t="s">
        <v>22</v>
      </c>
      <c r="B21" s="14">
        <v>14</v>
      </c>
      <c r="C21" s="14">
        <v>10000</v>
      </c>
      <c r="D21" s="14">
        <v>7140</v>
      </c>
      <c r="E21" s="15">
        <f t="shared" si="0"/>
        <v>0.714</v>
      </c>
      <c r="G21" s="16"/>
    </row>
    <row r="22" ht="26" customHeight="1" spans="1:7">
      <c r="A22" s="13" t="s">
        <v>23</v>
      </c>
      <c r="B22" s="14">
        <v>15</v>
      </c>
      <c r="C22" s="14">
        <v>27300</v>
      </c>
      <c r="D22" s="14">
        <v>11916.19</v>
      </c>
      <c r="E22" s="15">
        <f t="shared" si="0"/>
        <v>0.436490476190476</v>
      </c>
      <c r="G22" s="16"/>
    </row>
    <row r="23" ht="26" customHeight="1" spans="1:7">
      <c r="A23" s="13" t="s">
        <v>24</v>
      </c>
      <c r="B23" s="14">
        <v>16</v>
      </c>
      <c r="C23" s="14">
        <v>10000</v>
      </c>
      <c r="D23" s="14">
        <v>3850</v>
      </c>
      <c r="E23" s="15">
        <f t="shared" si="0"/>
        <v>0.385</v>
      </c>
      <c r="G23" s="16"/>
    </row>
    <row r="24" ht="26" customHeight="1" spans="1:7">
      <c r="A24" s="13" t="s">
        <v>25</v>
      </c>
      <c r="B24" s="14">
        <v>17</v>
      </c>
      <c r="C24" s="14">
        <v>79974</v>
      </c>
      <c r="D24" s="14">
        <v>24967</v>
      </c>
      <c r="E24" s="15">
        <f t="shared" si="0"/>
        <v>0.312188961412459</v>
      </c>
      <c r="G24" s="16"/>
    </row>
    <row r="25" ht="25" customHeight="1" spans="1:9">
      <c r="A25" s="17" t="s">
        <v>26</v>
      </c>
      <c r="B25" s="11"/>
      <c r="C25" s="11">
        <v>19474</v>
      </c>
      <c r="D25" s="11">
        <f>D26+D27+D28+D29</f>
        <v>9507</v>
      </c>
      <c r="E25" s="12">
        <f t="shared" si="0"/>
        <v>0.488189380712745</v>
      </c>
      <c r="I25" s="18"/>
    </row>
    <row r="26" ht="26" customHeight="1" spans="1:7">
      <c r="A26" s="13" t="s">
        <v>27</v>
      </c>
      <c r="B26" s="14">
        <v>1</v>
      </c>
      <c r="C26" s="14">
        <v>14072</v>
      </c>
      <c r="D26" s="14">
        <v>7869</v>
      </c>
      <c r="E26" s="15">
        <v>0.5592</v>
      </c>
      <c r="G26" s="16"/>
    </row>
    <row r="27" ht="26" customHeight="1" spans="1:7">
      <c r="A27" s="13" t="s">
        <v>28</v>
      </c>
      <c r="B27" s="14">
        <v>3</v>
      </c>
      <c r="C27" s="14">
        <v>2402</v>
      </c>
      <c r="D27" s="14">
        <v>1058</v>
      </c>
      <c r="E27" s="15">
        <v>0.4405</v>
      </c>
      <c r="G27" s="16"/>
    </row>
    <row r="28" ht="26" customHeight="1" spans="1:7">
      <c r="A28" s="13" t="s">
        <v>29</v>
      </c>
      <c r="B28" s="14">
        <v>2</v>
      </c>
      <c r="C28" s="14">
        <v>2000</v>
      </c>
      <c r="D28" s="14">
        <v>480</v>
      </c>
      <c r="E28" s="15">
        <v>0.24</v>
      </c>
      <c r="G28" s="16"/>
    </row>
    <row r="29" ht="26" customHeight="1" spans="1:7">
      <c r="A29" s="13" t="s">
        <v>30</v>
      </c>
      <c r="B29" s="14">
        <v>4</v>
      </c>
      <c r="C29" s="14">
        <v>1000</v>
      </c>
      <c r="D29" s="14">
        <v>100</v>
      </c>
      <c r="E29" s="15">
        <v>0.1</v>
      </c>
      <c r="G29" s="16"/>
    </row>
  </sheetData>
  <mergeCells count="3">
    <mergeCell ref="A1:E1"/>
    <mergeCell ref="A2:E2"/>
    <mergeCell ref="A3:E3"/>
  </mergeCells>
  <printOptions horizontalCentered="1" verticalCentered="1"/>
  <pageMargins left="0.196527777777778" right="0.196527777777778" top="0.511805555555556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NO.1</dc:creator>
  <cp:lastModifiedBy>NO.1</cp:lastModifiedBy>
  <dcterms:created xsi:type="dcterms:W3CDTF">2020-11-17T03:45:00Z</dcterms:created>
  <dcterms:modified xsi:type="dcterms:W3CDTF">2020-11-20T00:49:41Z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