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1"/>
  </bookViews>
  <sheets>
    <sheet name="附件1第一期" sheetId="2" r:id="rId1"/>
    <sheet name="附件2第二期" sheetId="3" r:id="rId2"/>
  </sheets>
  <definedNames>
    <definedName name="_xlnm.Print_Titles" localSheetId="0">附件1第一期!$3:$3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<sst xmlns="http://schemas.openxmlformats.org/spreadsheetml/2006/main" count="640" uniqueCount="357">
  <si>
    <t>附件1：</t>
  </si>
  <si>
    <t>2024年梅坑镇脱贫户参与第一期光伏发电项目收益公示表</t>
  </si>
  <si>
    <t>序号</t>
  </si>
  <si>
    <t>村委会</t>
  </si>
  <si>
    <t>户主姓名</t>
  </si>
  <si>
    <t>投资金额（元）</t>
  </si>
  <si>
    <t>收益金额（元）</t>
  </si>
  <si>
    <t>镇统筹分配金额（元）</t>
  </si>
  <si>
    <t>合计</t>
  </si>
  <si>
    <t>备注</t>
  </si>
  <si>
    <t>徐坑村</t>
  </si>
  <si>
    <t>陈竻维</t>
  </si>
  <si>
    <t>朱碧金</t>
  </si>
  <si>
    <t>陈冬明</t>
  </si>
  <si>
    <t>陈星浪</t>
  </si>
  <si>
    <t>陈友兵</t>
  </si>
  <si>
    <t>陈植喜</t>
  </si>
  <si>
    <t>陈从来</t>
  </si>
  <si>
    <t>陈传雀</t>
  </si>
  <si>
    <t>陈子容</t>
  </si>
  <si>
    <t>新坪村</t>
  </si>
  <si>
    <t>胡可清</t>
  </si>
  <si>
    <t>肖神送</t>
  </si>
  <si>
    <t>何永今</t>
  </si>
  <si>
    <t>胡向娣</t>
  </si>
  <si>
    <t>原户主胡来苟</t>
  </si>
  <si>
    <t>张玉秀</t>
  </si>
  <si>
    <t>原户主胡可根</t>
  </si>
  <si>
    <t>胡元海</t>
  </si>
  <si>
    <t>胡可影</t>
  </si>
  <si>
    <t>陈永光</t>
  </si>
  <si>
    <t>伍金用</t>
  </si>
  <si>
    <t>罗文练</t>
  </si>
  <si>
    <t>原户主罗雪梅</t>
  </si>
  <si>
    <t>胡水生</t>
  </si>
  <si>
    <t>胡英石</t>
  </si>
  <si>
    <t>陈木清</t>
  </si>
  <si>
    <t>罗小灵</t>
  </si>
  <si>
    <t>新正村</t>
  </si>
  <si>
    <t>潘学孔</t>
  </si>
  <si>
    <t>潘国强</t>
  </si>
  <si>
    <t>谭仁飘</t>
  </si>
  <si>
    <t>谭德卡</t>
  </si>
  <si>
    <t>司前村</t>
  </si>
  <si>
    <t>李伟鸿</t>
  </si>
  <si>
    <t>原户主朱德梅</t>
  </si>
  <si>
    <t>李天养</t>
  </si>
  <si>
    <t>李小法</t>
  </si>
  <si>
    <t>配偶林锦萍代领</t>
  </si>
  <si>
    <t>李等娣</t>
  </si>
  <si>
    <t>原户主李建助</t>
  </si>
  <si>
    <t>李建厚</t>
  </si>
  <si>
    <t>李建进</t>
  </si>
  <si>
    <t>李志会</t>
  </si>
  <si>
    <t>李志明</t>
  </si>
  <si>
    <t>李才欢</t>
  </si>
  <si>
    <t>李良亦</t>
  </si>
  <si>
    <t>李顶峰</t>
  </si>
  <si>
    <t>潘光问</t>
  </si>
  <si>
    <t>潘小欢</t>
  </si>
  <si>
    <t>潘绪传</t>
  </si>
  <si>
    <t>清水村</t>
  </si>
  <si>
    <t>陈良接</t>
  </si>
  <si>
    <t>陈金凤</t>
  </si>
  <si>
    <t>李家林</t>
  </si>
  <si>
    <t>陈维甜</t>
  </si>
  <si>
    <t>更换卡号</t>
  </si>
  <si>
    <t>陈良球</t>
  </si>
  <si>
    <t>陈金东</t>
  </si>
  <si>
    <t>陈多荣</t>
  </si>
  <si>
    <t>原户主陈良华</t>
  </si>
  <si>
    <t>陈永会</t>
  </si>
  <si>
    <t>陈良玩</t>
  </si>
  <si>
    <t>原户主陈能浮</t>
  </si>
  <si>
    <t>李石稳</t>
  </si>
  <si>
    <t>陈志泽</t>
  </si>
  <si>
    <t>陈良战</t>
  </si>
  <si>
    <t>张家能</t>
  </si>
  <si>
    <t>梅西村</t>
  </si>
  <si>
    <t>苏勇坤</t>
  </si>
  <si>
    <t>李飞生</t>
  </si>
  <si>
    <t>李才敏</t>
  </si>
  <si>
    <t>叶四娇</t>
  </si>
  <si>
    <t>罗雄文</t>
  </si>
  <si>
    <t>罗志能</t>
  </si>
  <si>
    <t>谭竻英</t>
  </si>
  <si>
    <t>罗发顺</t>
  </si>
  <si>
    <t>原户主罗哲调</t>
  </si>
  <si>
    <t>李月汉</t>
  </si>
  <si>
    <t>李土珍</t>
  </si>
  <si>
    <t>罗裔雀</t>
  </si>
  <si>
    <t>罗发想</t>
  </si>
  <si>
    <t>原户主潘满妹</t>
  </si>
  <si>
    <t>李雪山</t>
  </si>
  <si>
    <t>罗文新</t>
  </si>
  <si>
    <t>罗天飞</t>
  </si>
  <si>
    <t>长江村</t>
  </si>
  <si>
    <t>黄权德</t>
  </si>
  <si>
    <t>原户主黄永妹</t>
  </si>
  <si>
    <t>黄权敏</t>
  </si>
  <si>
    <t>黄权秋</t>
  </si>
  <si>
    <t>罗谷娣</t>
  </si>
  <si>
    <t>钟能提</t>
  </si>
  <si>
    <t>钟小周</t>
  </si>
  <si>
    <t>原户主钟有锦</t>
  </si>
  <si>
    <t>潘希良</t>
  </si>
  <si>
    <t>黄耀菊</t>
  </si>
  <si>
    <t>朱能飘</t>
  </si>
  <si>
    <t>朱沛福</t>
  </si>
  <si>
    <t>朱光卷</t>
  </si>
  <si>
    <t>原户主黄双凤</t>
  </si>
  <si>
    <t>朱能光</t>
  </si>
  <si>
    <t>原户主朱沛荣</t>
  </si>
  <si>
    <t>罗盛库</t>
  </si>
  <si>
    <t>朱能振</t>
  </si>
  <si>
    <t>罗裔取</t>
  </si>
  <si>
    <t>罗裔寨</t>
  </si>
  <si>
    <t>陈子通</t>
  </si>
  <si>
    <t>罗哲健</t>
  </si>
  <si>
    <t>原户主李佛英</t>
  </si>
  <si>
    <t>陈子恒</t>
  </si>
  <si>
    <t>潘小燕</t>
  </si>
  <si>
    <r>
      <rPr>
        <sz val="11"/>
        <color rgb="FFFF0000"/>
        <rFont val="宋体"/>
        <charset val="134"/>
      </rPr>
      <t>原户主</t>
    </r>
    <r>
      <rPr>
        <b/>
        <sz val="11"/>
        <color rgb="FFFF0000"/>
        <rFont val="宋体"/>
        <charset val="134"/>
      </rPr>
      <t>黄水生</t>
    </r>
  </si>
  <si>
    <t>胡三娣</t>
  </si>
  <si>
    <t>罗裔清</t>
  </si>
  <si>
    <t>罗琴芬</t>
  </si>
  <si>
    <t>罗哲舰</t>
  </si>
  <si>
    <t>朱能碧</t>
  </si>
  <si>
    <t>原户主朱沛云</t>
  </si>
  <si>
    <t>谢日勤</t>
  </si>
  <si>
    <t>谢满日</t>
  </si>
  <si>
    <t>原户主潘英浓</t>
  </si>
  <si>
    <t>钟能新</t>
  </si>
  <si>
    <t>潘希权</t>
  </si>
  <si>
    <t>钟路生</t>
  </si>
  <si>
    <t>张田村</t>
  </si>
  <si>
    <t>张镜中</t>
  </si>
  <si>
    <t>张彐花</t>
  </si>
  <si>
    <t>刘秀丽</t>
  </si>
  <si>
    <t>张方福</t>
  </si>
  <si>
    <t>陈九娣</t>
  </si>
  <si>
    <t>潘嘉杰</t>
  </si>
  <si>
    <t>张召建</t>
  </si>
  <si>
    <t>张明东</t>
  </si>
  <si>
    <t>李新勇</t>
  </si>
  <si>
    <t>张帮权</t>
  </si>
  <si>
    <t>张帮想</t>
  </si>
  <si>
    <t>潘光转</t>
  </si>
  <si>
    <t>潘航</t>
  </si>
  <si>
    <t>张帮威</t>
  </si>
  <si>
    <t>潘希朋</t>
  </si>
  <si>
    <t>张学英</t>
  </si>
  <si>
    <t>李三妹</t>
  </si>
  <si>
    <t>潘红梅</t>
  </si>
  <si>
    <t>熊禄英</t>
  </si>
  <si>
    <t>潘希杏</t>
  </si>
  <si>
    <t>张松英</t>
  </si>
  <si>
    <t>原户主郑二妹</t>
  </si>
  <si>
    <t>谭德爱</t>
  </si>
  <si>
    <t>潘光理</t>
  </si>
  <si>
    <t>潘秀丽</t>
  </si>
  <si>
    <t>原户主张必光</t>
  </si>
  <si>
    <t>李建继</t>
  </si>
  <si>
    <t>原户主李才远</t>
  </si>
  <si>
    <t>朱彩虾</t>
  </si>
  <si>
    <t>曾银英</t>
  </si>
  <si>
    <t>潘啟新</t>
  </si>
  <si>
    <t>陈梅桂</t>
  </si>
  <si>
    <t>原户主张东林</t>
  </si>
  <si>
    <t>张党沛</t>
  </si>
  <si>
    <t>原户主张名裕</t>
  </si>
  <si>
    <t>张慧娟</t>
  </si>
  <si>
    <t>原户主张家何</t>
  </si>
  <si>
    <t>李才伍</t>
  </si>
  <si>
    <t>梅东村</t>
  </si>
  <si>
    <t>谭八娣</t>
  </si>
  <si>
    <t>李才益</t>
  </si>
  <si>
    <t>李仿精</t>
  </si>
  <si>
    <t>李石城</t>
  </si>
  <si>
    <t>李小娣</t>
  </si>
  <si>
    <t>冯水海</t>
  </si>
  <si>
    <t>李鹏</t>
  </si>
  <si>
    <t>李耀忠</t>
  </si>
  <si>
    <t>李建群</t>
  </si>
  <si>
    <t>李爱国</t>
  </si>
  <si>
    <t>长坪村</t>
  </si>
  <si>
    <t>吕尧锋</t>
  </si>
  <si>
    <t>陈竻谊</t>
  </si>
  <si>
    <t>陈文毕</t>
  </si>
  <si>
    <t>吕鹏亦</t>
  </si>
  <si>
    <t>吕绍坚</t>
  </si>
  <si>
    <t>原户主吕木苟</t>
  </si>
  <si>
    <t>陈子参</t>
  </si>
  <si>
    <t>原户主陈文标</t>
  </si>
  <si>
    <t>李才用</t>
  </si>
  <si>
    <t>潘啟汉</t>
  </si>
  <si>
    <t>朱彰梧</t>
  </si>
  <si>
    <t>李玉妹</t>
  </si>
  <si>
    <t>陈胜娣</t>
  </si>
  <si>
    <t>原户主邹万富</t>
  </si>
  <si>
    <t>黄浅娣</t>
  </si>
  <si>
    <t>涂玲红</t>
  </si>
  <si>
    <t>陈子行</t>
  </si>
  <si>
    <t>陈文通</t>
  </si>
  <si>
    <t>原户主陈永和</t>
  </si>
  <si>
    <t>陈传利</t>
  </si>
  <si>
    <t>梅中村</t>
  </si>
  <si>
    <t>谭光友</t>
  </si>
  <si>
    <t>原户主曾观娣</t>
  </si>
  <si>
    <t>古招娣</t>
  </si>
  <si>
    <t>谭伟军</t>
  </si>
  <si>
    <t>许木水</t>
  </si>
  <si>
    <t>原户主谭光欢</t>
  </si>
  <si>
    <t>赖翠连</t>
  </si>
  <si>
    <t>谭北泉</t>
  </si>
  <si>
    <t>谭德敬</t>
  </si>
  <si>
    <t>赖才社</t>
  </si>
  <si>
    <t>李月妹</t>
  </si>
  <si>
    <t>唐玉连</t>
  </si>
  <si>
    <t>原户主吴伟国</t>
  </si>
  <si>
    <t>朱志坚</t>
  </si>
  <si>
    <t>原户主谭秀娣</t>
  </si>
  <si>
    <t>谭德意</t>
  </si>
  <si>
    <t>谭国道</t>
  </si>
  <si>
    <t>茶坑村</t>
  </si>
  <si>
    <t>张味花</t>
  </si>
  <si>
    <t>朱石金</t>
  </si>
  <si>
    <t>潘勇娣</t>
  </si>
  <si>
    <t>潘献忠</t>
  </si>
  <si>
    <t>罗党胜</t>
  </si>
  <si>
    <t>赖成燕</t>
  </si>
  <si>
    <t>赖道筹</t>
  </si>
  <si>
    <t>陈国办</t>
  </si>
  <si>
    <t>陈定辉</t>
  </si>
  <si>
    <t>黄柏村</t>
  </si>
  <si>
    <t>罗谓贤</t>
  </si>
  <si>
    <t>潘国新</t>
  </si>
  <si>
    <t>张斯条</t>
  </si>
  <si>
    <t>华溪村</t>
  </si>
  <si>
    <t>莫旭纯</t>
  </si>
  <si>
    <t>罗百为</t>
  </si>
  <si>
    <t>潘卫平</t>
  </si>
  <si>
    <t>罗  箭</t>
  </si>
  <si>
    <t>原户主罗佑源</t>
  </si>
  <si>
    <t>谭梅娣</t>
  </si>
  <si>
    <t>罗真可</t>
  </si>
  <si>
    <t>罗砌</t>
  </si>
  <si>
    <t>原户主罗一统</t>
  </si>
  <si>
    <t>潘友花</t>
  </si>
  <si>
    <t>原户主罗继发</t>
  </si>
  <si>
    <t>潘增香</t>
  </si>
  <si>
    <t>小正村</t>
  </si>
  <si>
    <t>邓爱娣</t>
  </si>
  <si>
    <t>李展明</t>
  </si>
  <si>
    <t>罗国党</t>
  </si>
  <si>
    <t>黄权立</t>
  </si>
  <si>
    <t>原户主黄火棉</t>
  </si>
  <si>
    <t>邓国其</t>
  </si>
  <si>
    <t>邓惠军</t>
  </si>
  <si>
    <t>潘小弯</t>
  </si>
  <si>
    <t>原户主黄征东</t>
  </si>
  <si>
    <t>黄志松</t>
  </si>
  <si>
    <t>李建堃</t>
  </si>
  <si>
    <t>大岭村</t>
  </si>
  <si>
    <t>朱党华</t>
  </si>
  <si>
    <t>朱长专</t>
  </si>
  <si>
    <t>余飞彩</t>
  </si>
  <si>
    <t>朱镇师</t>
  </si>
  <si>
    <t>潘华军</t>
  </si>
  <si>
    <t>潘光雷</t>
  </si>
  <si>
    <t>潘光初</t>
  </si>
  <si>
    <t>潘英平</t>
  </si>
  <si>
    <t>潘英练</t>
  </si>
  <si>
    <t>朱国新</t>
  </si>
  <si>
    <t>朱啟勇</t>
  </si>
  <si>
    <t>朱远福</t>
  </si>
  <si>
    <t>朱秀娣</t>
  </si>
  <si>
    <t>朱远超</t>
  </si>
  <si>
    <t>朱伟珍</t>
  </si>
  <si>
    <t>朱长奇</t>
  </si>
  <si>
    <t>原户主朱远光</t>
  </si>
  <si>
    <t>朱长友</t>
  </si>
  <si>
    <t>朱长平</t>
  </si>
  <si>
    <t>原户主朱远友</t>
  </si>
  <si>
    <t>朱智祥</t>
  </si>
  <si>
    <t>朱啟意</t>
  </si>
  <si>
    <t>朱啟鲤</t>
  </si>
  <si>
    <t>陈秀英</t>
  </si>
  <si>
    <t>潘希甫</t>
  </si>
  <si>
    <t>潘进方</t>
  </si>
  <si>
    <t>朱春清</t>
  </si>
  <si>
    <t>潘希苟</t>
  </si>
  <si>
    <t>潘伟强</t>
  </si>
  <si>
    <t>朱作其</t>
  </si>
  <si>
    <t>原户主朱远汉</t>
  </si>
  <si>
    <t>朱光海</t>
  </si>
  <si>
    <t>廖招娣</t>
  </si>
  <si>
    <t>朱远考</t>
  </si>
  <si>
    <t>禾溪村</t>
  </si>
  <si>
    <t>罗裔皇</t>
  </si>
  <si>
    <t>原户主罗盛金</t>
  </si>
  <si>
    <t>罗永恒</t>
  </si>
  <si>
    <t>原户主罗先有</t>
  </si>
  <si>
    <t>潘永行</t>
  </si>
  <si>
    <t>潘希引</t>
  </si>
  <si>
    <t>潘秋平</t>
  </si>
  <si>
    <t>潘建提</t>
  </si>
  <si>
    <t>梅南村</t>
  </si>
  <si>
    <t>李振宜</t>
  </si>
  <si>
    <t>李子萌</t>
  </si>
  <si>
    <t>陈梅娣</t>
  </si>
  <si>
    <t>李嘉俊</t>
  </si>
  <si>
    <t>原户主李乐</t>
  </si>
  <si>
    <t>李求娣</t>
  </si>
  <si>
    <t>梅坑村</t>
  </si>
  <si>
    <t>朱允英</t>
  </si>
  <si>
    <t>李学能</t>
  </si>
  <si>
    <t>李志文</t>
  </si>
  <si>
    <t>李春茶</t>
  </si>
  <si>
    <t>李杏来</t>
  </si>
  <si>
    <t>李翰衡</t>
  </si>
  <si>
    <t>李鲁达</t>
  </si>
  <si>
    <t>罗先平</t>
  </si>
  <si>
    <t>罗哲明</t>
  </si>
  <si>
    <t>罗哲来</t>
  </si>
  <si>
    <t>陈春枚</t>
  </si>
  <si>
    <t>原户主罗哲练</t>
  </si>
  <si>
    <t>罗小营</t>
  </si>
  <si>
    <t>谭玉兰</t>
  </si>
  <si>
    <t>原户主谭云峰</t>
  </si>
  <si>
    <t>谭仙桥</t>
  </si>
  <si>
    <t>谭卫国</t>
  </si>
  <si>
    <t>谭天生</t>
  </si>
  <si>
    <t>谭惠博</t>
  </si>
  <si>
    <t>谭月泉</t>
  </si>
  <si>
    <t>谭火英</t>
  </si>
  <si>
    <t>谭继永</t>
  </si>
  <si>
    <t>陈东秀</t>
  </si>
  <si>
    <t>陈桥娣</t>
  </si>
  <si>
    <t>黄振花</t>
  </si>
  <si>
    <t>谭光泽</t>
  </si>
  <si>
    <t>原户主谭吉通原户主谭光伟</t>
  </si>
  <si>
    <t>梅坑镇政府</t>
  </si>
  <si>
    <t>场地费</t>
  </si>
  <si>
    <t>大岭村委会</t>
  </si>
  <si>
    <t>附件2：</t>
  </si>
  <si>
    <t>2024年梅坑镇脱贫户参与第二期光伏发电项目收益公示表</t>
  </si>
  <si>
    <t>村别</t>
  </si>
  <si>
    <t>收益金额
（元）</t>
  </si>
  <si>
    <t>黄耀灵</t>
  </si>
  <si>
    <t>李小红</t>
  </si>
  <si>
    <t>罗盛卜</t>
  </si>
  <si>
    <t>陈翠英</t>
  </si>
  <si>
    <t>梅南村委会</t>
  </si>
  <si>
    <t>镇府统筹</t>
  </si>
  <si>
    <t>镇统筹收益为13059.52元；10户销户收益2221.08元，收益共15280.60元（270户各分得56.59元；剩下1.3元由大岭村朱远福户（重大疾病患者）获得）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</si>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</sst>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0.0_ "/>
    <numFmt numFmtId="179" formatCode="0.00_);[Red]\(0.00\)"/>
  </numFmts>
  <fonts count="3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name val="方正小标宋简体"/>
      <charset val="134"/>
    </font>
    <font>
      <b/>
      <sz val="11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10"/>
      <name val="宋体"/>
      <charset val="134"/>
    </font>
    <font>
      <b/>
      <sz val="12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11"/>
      <color rgb="FFFF0000"/>
      <name val="宋体"/>
      <charset val="134"/>
    </font>
    <font>
      <sz val="11"/>
      <name val="宋体"/>
      <charset val="0"/>
    </font>
    <font>
      <b/>
      <sz val="12"/>
      <name val="宋体"/>
      <charset val="134"/>
    </font>
    <font>
      <b/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24" fillId="5" borderId="11" applyNumberFormat="0" applyAlignment="0" applyProtection="0">
      <alignment vertical="center"/>
    </xf>
    <xf numFmtId="0" fontId="25" fillId="5" borderId="10" applyNumberFormat="0" applyAlignment="0" applyProtection="0">
      <alignment vertical="center"/>
    </xf>
    <xf numFmtId="0" fontId="26" fillId="6" borderId="12" applyNumberFormat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</cellStyleXfs>
  <cellXfs count="5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0" fillId="0" borderId="0" xfId="0" applyFill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177" fontId="4" fillId="0" borderId="2" xfId="0" applyNumberFormat="1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/>
    </xf>
    <xf numFmtId="177" fontId="4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178" fontId="4" fillId="0" borderId="2" xfId="0" applyNumberFormat="1" applyFont="1" applyFill="1" applyBorder="1" applyAlignment="1">
      <alignment horizontal="center" vertical="center"/>
    </xf>
    <xf numFmtId="176" fontId="7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76" fontId="0" fillId="0" borderId="2" xfId="0" applyNumberFormat="1" applyBorder="1" applyAlignment="1">
      <alignment vertical="center"/>
    </xf>
    <xf numFmtId="0" fontId="0" fillId="0" borderId="2" xfId="0" applyBorder="1">
      <alignment vertical="center"/>
    </xf>
    <xf numFmtId="0" fontId="1" fillId="0" borderId="0" xfId="0" applyFont="1" applyAlignment="1">
      <alignment horizontal="center" vertical="center"/>
    </xf>
    <xf numFmtId="0" fontId="0" fillId="2" borderId="0" xfId="0" applyFill="1">
      <alignment vertical="center"/>
    </xf>
    <xf numFmtId="0" fontId="8" fillId="0" borderId="0" xfId="0" applyFont="1" applyFill="1" applyAlignment="1">
      <alignment horizontal="left" vertical="center"/>
    </xf>
    <xf numFmtId="0" fontId="9" fillId="0" borderId="0" xfId="0" applyFont="1" applyFill="1" applyAlignment="1">
      <alignment vertical="center"/>
    </xf>
    <xf numFmtId="176" fontId="9" fillId="0" borderId="0" xfId="0" applyNumberFormat="1" applyFont="1" applyFill="1" applyAlignment="1">
      <alignment vertical="center"/>
    </xf>
    <xf numFmtId="178" fontId="2" fillId="0" borderId="0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178" fontId="3" fillId="0" borderId="1" xfId="0" applyNumberFormat="1" applyFont="1" applyFill="1" applyBorder="1" applyAlignment="1">
      <alignment horizontal="center" vertical="center" wrapText="1"/>
    </xf>
    <xf numFmtId="179" fontId="3" fillId="0" borderId="1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10" fillId="2" borderId="2" xfId="0" applyNumberFormat="1" applyFont="1" applyFill="1" applyBorder="1" applyAlignment="1">
      <alignment horizontal="center" vertical="center"/>
    </xf>
    <xf numFmtId="0" fontId="10" fillId="2" borderId="2" xfId="0" applyNumberFormat="1" applyFont="1" applyFill="1" applyBorder="1" applyAlignment="1">
      <alignment horizontal="center" vertical="center" wrapText="1"/>
    </xf>
    <xf numFmtId="176" fontId="10" fillId="2" borderId="4" xfId="0" applyNumberFormat="1" applyFont="1" applyFill="1" applyBorder="1" applyAlignment="1">
      <alignment horizontal="center" vertical="center" wrapText="1"/>
    </xf>
    <xf numFmtId="176" fontId="10" fillId="2" borderId="2" xfId="0" applyNumberFormat="1" applyFont="1" applyFill="1" applyBorder="1" applyAlignment="1">
      <alignment horizontal="center" vertical="center" wrapText="1"/>
    </xf>
    <xf numFmtId="0" fontId="10" fillId="2" borderId="4" xfId="0" applyNumberFormat="1" applyFont="1" applyFill="1" applyBorder="1" applyAlignment="1">
      <alignment horizontal="center" vertical="center" wrapText="1"/>
    </xf>
    <xf numFmtId="0" fontId="10" fillId="2" borderId="4" xfId="0" applyNumberFormat="1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1" fillId="2" borderId="2" xfId="0" applyNumberFormat="1" applyFont="1" applyFill="1" applyBorder="1" applyAlignment="1">
      <alignment horizontal="center" vertical="center"/>
    </xf>
    <xf numFmtId="0" fontId="11" fillId="2" borderId="2" xfId="0" applyNumberFormat="1" applyFont="1" applyFill="1" applyBorder="1" applyAlignment="1">
      <alignment horizontal="center" vertical="center" wrapText="1"/>
    </xf>
    <xf numFmtId="0" fontId="11" fillId="2" borderId="4" xfId="0" applyNumberFormat="1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176" fontId="11" fillId="2" borderId="4" xfId="0" applyNumberFormat="1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0" fontId="12" fillId="2" borderId="2" xfId="0" applyNumberFormat="1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178" fontId="10" fillId="0" borderId="2" xfId="0" applyNumberFormat="1" applyFont="1" applyFill="1" applyBorder="1" applyAlignment="1">
      <alignment horizontal="center" vertical="center"/>
    </xf>
    <xf numFmtId="176" fontId="10" fillId="0" borderId="2" xfId="0" applyNumberFormat="1" applyFont="1" applyFill="1" applyBorder="1" applyAlignment="1">
      <alignment horizontal="center" vertical="center" wrapText="1"/>
    </xf>
    <xf numFmtId="179" fontId="10" fillId="0" borderId="2" xfId="0" applyNumberFormat="1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/>
    </xf>
    <xf numFmtId="176" fontId="13" fillId="0" borderId="2" xfId="0" applyNumberFormat="1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72"/>
  <sheetViews>
    <sheetView workbookViewId="0">
      <pane ySplit="2" topLeftCell="A3" activePane="bottomLeft" state="frozen"/>
      <selection/>
      <selection pane="bottomLeft" activeCell="A2" sqref="A2:H2"/>
    </sheetView>
  </sheetViews>
  <sheetFormatPr defaultColWidth="9" defaultRowHeight="13.5" outlineLevelCol="7"/>
  <cols>
    <col min="1" max="1" width="6.125" customWidth="1"/>
    <col min="2" max="2" width="10.75" customWidth="1"/>
    <col min="3" max="3" width="11.25" customWidth="1"/>
    <col min="4" max="4" width="11.375" customWidth="1"/>
    <col min="5" max="5" width="10.375" customWidth="1"/>
    <col min="6" max="6" width="10.5" customWidth="1"/>
    <col min="7" max="7" width="13.625" customWidth="1"/>
    <col min="8" max="8" width="17" customWidth="1"/>
  </cols>
  <sheetData>
    <row r="1" ht="14.25" spans="1:8">
      <c r="A1" s="26" t="s">
        <v>0</v>
      </c>
      <c r="B1" s="26"/>
      <c r="C1" s="27"/>
      <c r="D1" s="27"/>
      <c r="E1" s="28"/>
      <c r="F1" s="28"/>
      <c r="G1" s="28"/>
      <c r="H1" s="27"/>
    </row>
    <row r="2" ht="24" spans="1:8">
      <c r="A2" s="4" t="s">
        <v>1</v>
      </c>
      <c r="B2" s="4"/>
      <c r="C2" s="4"/>
      <c r="D2" s="29"/>
      <c r="E2" s="5"/>
      <c r="F2" s="5"/>
      <c r="G2" s="5"/>
      <c r="H2" s="4"/>
    </row>
    <row r="3" s="24" customFormat="1" ht="40.5" spans="1:8">
      <c r="A3" s="30" t="s">
        <v>2</v>
      </c>
      <c r="B3" s="30" t="s">
        <v>3</v>
      </c>
      <c r="C3" s="30" t="s">
        <v>4</v>
      </c>
      <c r="D3" s="31" t="s">
        <v>5</v>
      </c>
      <c r="E3" s="7" t="s">
        <v>6</v>
      </c>
      <c r="F3" s="7" t="s">
        <v>7</v>
      </c>
      <c r="G3" s="32" t="s">
        <v>8</v>
      </c>
      <c r="H3" s="30" t="s">
        <v>9</v>
      </c>
    </row>
    <row r="4" spans="1:8">
      <c r="A4" s="33">
        <v>1</v>
      </c>
      <c r="B4" s="34" t="s">
        <v>10</v>
      </c>
      <c r="C4" s="34" t="s">
        <v>11</v>
      </c>
      <c r="D4" s="35">
        <v>23030</v>
      </c>
      <c r="E4" s="36">
        <v>549.63</v>
      </c>
      <c r="F4" s="36">
        <v>56.59</v>
      </c>
      <c r="G4" s="37">
        <f t="shared" ref="G4:G67" si="0">E4+F4</f>
        <v>606.22</v>
      </c>
      <c r="H4" s="38"/>
    </row>
    <row r="5" spans="1:8">
      <c r="A5" s="33">
        <v>2</v>
      </c>
      <c r="B5" s="34" t="s">
        <v>10</v>
      </c>
      <c r="C5" s="34" t="s">
        <v>12</v>
      </c>
      <c r="D5" s="35">
        <v>38290</v>
      </c>
      <c r="E5" s="36">
        <v>913.82</v>
      </c>
      <c r="F5" s="36">
        <v>56.59</v>
      </c>
      <c r="G5" s="37">
        <f t="shared" si="0"/>
        <v>970.41</v>
      </c>
      <c r="H5" s="38"/>
    </row>
    <row r="6" spans="1:8">
      <c r="A6" s="33">
        <v>3</v>
      </c>
      <c r="B6" s="34" t="s">
        <v>10</v>
      </c>
      <c r="C6" s="34" t="s">
        <v>13</v>
      </c>
      <c r="D6" s="35">
        <v>10500</v>
      </c>
      <c r="E6" s="36">
        <v>250.59</v>
      </c>
      <c r="F6" s="36">
        <v>56.59</v>
      </c>
      <c r="G6" s="37">
        <f t="shared" si="0"/>
        <v>307.18</v>
      </c>
      <c r="H6" s="38"/>
    </row>
    <row r="7" spans="1:8">
      <c r="A7" s="33">
        <v>4</v>
      </c>
      <c r="B7" s="34" t="s">
        <v>10</v>
      </c>
      <c r="C7" s="34" t="s">
        <v>14</v>
      </c>
      <c r="D7" s="35">
        <v>11740</v>
      </c>
      <c r="E7" s="36">
        <v>280.18</v>
      </c>
      <c r="F7" s="36">
        <v>56.59</v>
      </c>
      <c r="G7" s="37">
        <f t="shared" si="0"/>
        <v>336.77</v>
      </c>
      <c r="H7" s="38"/>
    </row>
    <row r="8" spans="1:8">
      <c r="A8" s="33">
        <v>5</v>
      </c>
      <c r="B8" s="34" t="s">
        <v>10</v>
      </c>
      <c r="C8" s="34" t="s">
        <v>15</v>
      </c>
      <c r="D8" s="35">
        <v>45540</v>
      </c>
      <c r="E8" s="36">
        <v>1086.84</v>
      </c>
      <c r="F8" s="36">
        <v>56.59</v>
      </c>
      <c r="G8" s="37">
        <f t="shared" si="0"/>
        <v>1143.43</v>
      </c>
      <c r="H8" s="38"/>
    </row>
    <row r="9" spans="1:8">
      <c r="A9" s="33">
        <v>6</v>
      </c>
      <c r="B9" s="34" t="s">
        <v>10</v>
      </c>
      <c r="C9" s="34" t="s">
        <v>16</v>
      </c>
      <c r="D9" s="35">
        <v>18000</v>
      </c>
      <c r="E9" s="36">
        <v>429.58</v>
      </c>
      <c r="F9" s="36">
        <v>56.59</v>
      </c>
      <c r="G9" s="37">
        <f t="shared" si="0"/>
        <v>486.17</v>
      </c>
      <c r="H9" s="38"/>
    </row>
    <row r="10" spans="1:8">
      <c r="A10" s="33">
        <v>7</v>
      </c>
      <c r="B10" s="34" t="s">
        <v>10</v>
      </c>
      <c r="C10" s="34" t="s">
        <v>17</v>
      </c>
      <c r="D10" s="35">
        <v>12570</v>
      </c>
      <c r="E10" s="36">
        <v>299.99</v>
      </c>
      <c r="F10" s="36">
        <v>56.59</v>
      </c>
      <c r="G10" s="37">
        <f t="shared" si="0"/>
        <v>356.58</v>
      </c>
      <c r="H10" s="38"/>
    </row>
    <row r="11" spans="1:8">
      <c r="A11" s="33">
        <v>8</v>
      </c>
      <c r="B11" s="34" t="s">
        <v>10</v>
      </c>
      <c r="C11" s="34" t="s">
        <v>18</v>
      </c>
      <c r="D11" s="35">
        <v>26050</v>
      </c>
      <c r="E11" s="36">
        <v>621.7</v>
      </c>
      <c r="F11" s="36">
        <v>56.59</v>
      </c>
      <c r="G11" s="37">
        <f t="shared" si="0"/>
        <v>678.29</v>
      </c>
      <c r="H11" s="38"/>
    </row>
    <row r="12" spans="1:8">
      <c r="A12" s="33">
        <v>9</v>
      </c>
      <c r="B12" s="34" t="s">
        <v>10</v>
      </c>
      <c r="C12" s="34" t="s">
        <v>19</v>
      </c>
      <c r="D12" s="35">
        <v>18000</v>
      </c>
      <c r="E12" s="36">
        <v>429.58</v>
      </c>
      <c r="F12" s="36">
        <v>56.59</v>
      </c>
      <c r="G12" s="37">
        <f t="shared" si="0"/>
        <v>486.17</v>
      </c>
      <c r="H12" s="38"/>
    </row>
    <row r="13" spans="1:8">
      <c r="A13" s="33">
        <v>10</v>
      </c>
      <c r="B13" s="34" t="s">
        <v>20</v>
      </c>
      <c r="C13" s="34" t="s">
        <v>21</v>
      </c>
      <c r="D13" s="35">
        <v>11900</v>
      </c>
      <c r="E13" s="36">
        <v>284</v>
      </c>
      <c r="F13" s="36">
        <v>56.59</v>
      </c>
      <c r="G13" s="37">
        <f t="shared" si="0"/>
        <v>340.59</v>
      </c>
      <c r="H13" s="38"/>
    </row>
    <row r="14" spans="1:8">
      <c r="A14" s="33">
        <v>11</v>
      </c>
      <c r="B14" s="34" t="s">
        <v>20</v>
      </c>
      <c r="C14" s="34" t="s">
        <v>22</v>
      </c>
      <c r="D14" s="35">
        <v>24250</v>
      </c>
      <c r="E14" s="36">
        <v>578.74</v>
      </c>
      <c r="F14" s="36">
        <v>56.59</v>
      </c>
      <c r="G14" s="37">
        <f t="shared" si="0"/>
        <v>635.33</v>
      </c>
      <c r="H14" s="39"/>
    </row>
    <row r="15" spans="1:8">
      <c r="A15" s="33">
        <v>12</v>
      </c>
      <c r="B15" s="34" t="s">
        <v>20</v>
      </c>
      <c r="C15" s="34" t="s">
        <v>23</v>
      </c>
      <c r="D15" s="35">
        <v>6000</v>
      </c>
      <c r="E15" s="36">
        <v>143.19</v>
      </c>
      <c r="F15" s="36">
        <v>56.59</v>
      </c>
      <c r="G15" s="37">
        <f t="shared" si="0"/>
        <v>199.78</v>
      </c>
      <c r="H15" s="39"/>
    </row>
    <row r="16" spans="1:8">
      <c r="A16" s="33">
        <v>13</v>
      </c>
      <c r="B16" s="34" t="s">
        <v>20</v>
      </c>
      <c r="C16" s="34" t="s">
        <v>24</v>
      </c>
      <c r="D16" s="35">
        <v>23260</v>
      </c>
      <c r="E16" s="36">
        <v>555.11</v>
      </c>
      <c r="F16" s="36">
        <v>56.59</v>
      </c>
      <c r="G16" s="37">
        <f t="shared" si="0"/>
        <v>611.7</v>
      </c>
      <c r="H16" s="38" t="s">
        <v>25</v>
      </c>
    </row>
    <row r="17" spans="1:8">
      <c r="A17" s="33">
        <v>14</v>
      </c>
      <c r="B17" s="34" t="s">
        <v>20</v>
      </c>
      <c r="C17" s="34" t="s">
        <v>26</v>
      </c>
      <c r="D17" s="35">
        <v>2600</v>
      </c>
      <c r="E17" s="36">
        <v>62.05</v>
      </c>
      <c r="F17" s="36">
        <v>56.59</v>
      </c>
      <c r="G17" s="37">
        <f t="shared" si="0"/>
        <v>118.64</v>
      </c>
      <c r="H17" s="39" t="s">
        <v>27</v>
      </c>
    </row>
    <row r="18" spans="1:8">
      <c r="A18" s="33">
        <v>15</v>
      </c>
      <c r="B18" s="34" t="s">
        <v>20</v>
      </c>
      <c r="C18" s="34" t="s">
        <v>28</v>
      </c>
      <c r="D18" s="35">
        <v>9380</v>
      </c>
      <c r="E18" s="36">
        <v>223.86</v>
      </c>
      <c r="F18" s="36">
        <v>56.59</v>
      </c>
      <c r="G18" s="37">
        <f t="shared" si="0"/>
        <v>280.45</v>
      </c>
      <c r="H18" s="39"/>
    </row>
    <row r="19" spans="1:8">
      <c r="A19" s="33">
        <v>16</v>
      </c>
      <c r="B19" s="34" t="s">
        <v>20</v>
      </c>
      <c r="C19" s="34" t="s">
        <v>29</v>
      </c>
      <c r="D19" s="35">
        <v>5500</v>
      </c>
      <c r="E19" s="36">
        <v>131.26</v>
      </c>
      <c r="F19" s="36">
        <v>56.59</v>
      </c>
      <c r="G19" s="37">
        <f t="shared" si="0"/>
        <v>187.85</v>
      </c>
      <c r="H19" s="39"/>
    </row>
    <row r="20" spans="1:8">
      <c r="A20" s="33">
        <v>17</v>
      </c>
      <c r="B20" s="34" t="s">
        <v>20</v>
      </c>
      <c r="C20" s="34" t="s">
        <v>30</v>
      </c>
      <c r="D20" s="35">
        <v>23350</v>
      </c>
      <c r="E20" s="36">
        <v>557.26</v>
      </c>
      <c r="F20" s="36">
        <v>56.59</v>
      </c>
      <c r="G20" s="37">
        <f t="shared" si="0"/>
        <v>613.85</v>
      </c>
      <c r="H20" s="39"/>
    </row>
    <row r="21" spans="1:8">
      <c r="A21" s="33">
        <v>18</v>
      </c>
      <c r="B21" s="34" t="s">
        <v>20</v>
      </c>
      <c r="C21" s="34" t="s">
        <v>31</v>
      </c>
      <c r="D21" s="35">
        <v>15930</v>
      </c>
      <c r="E21" s="36">
        <v>380.18</v>
      </c>
      <c r="F21" s="36">
        <v>56.59</v>
      </c>
      <c r="G21" s="37">
        <f t="shared" si="0"/>
        <v>436.77</v>
      </c>
      <c r="H21" s="39"/>
    </row>
    <row r="22" s="25" customFormat="1" spans="1:8">
      <c r="A22" s="40">
        <v>19</v>
      </c>
      <c r="B22" s="41" t="s">
        <v>20</v>
      </c>
      <c r="C22" s="41" t="s">
        <v>32</v>
      </c>
      <c r="D22" s="42">
        <v>12000</v>
      </c>
      <c r="E22" s="36">
        <v>286.39</v>
      </c>
      <c r="F22" s="36">
        <v>56.59</v>
      </c>
      <c r="G22" s="37">
        <f t="shared" si="0"/>
        <v>342.98</v>
      </c>
      <c r="H22" s="43" t="s">
        <v>33</v>
      </c>
    </row>
    <row r="23" spans="1:8">
      <c r="A23" s="33">
        <v>20</v>
      </c>
      <c r="B23" s="34" t="s">
        <v>20</v>
      </c>
      <c r="C23" s="34" t="s">
        <v>34</v>
      </c>
      <c r="D23" s="35">
        <v>5000</v>
      </c>
      <c r="E23" s="36">
        <v>119.33</v>
      </c>
      <c r="F23" s="36">
        <v>56.59</v>
      </c>
      <c r="G23" s="37">
        <f t="shared" si="0"/>
        <v>175.92</v>
      </c>
      <c r="H23" s="39"/>
    </row>
    <row r="24" spans="1:8">
      <c r="A24" s="33">
        <v>21</v>
      </c>
      <c r="B24" s="34" t="s">
        <v>20</v>
      </c>
      <c r="C24" s="34" t="s">
        <v>35</v>
      </c>
      <c r="D24" s="35">
        <v>16200</v>
      </c>
      <c r="E24" s="36">
        <v>386.62</v>
      </c>
      <c r="F24" s="36">
        <v>56.59</v>
      </c>
      <c r="G24" s="37">
        <f t="shared" si="0"/>
        <v>443.21</v>
      </c>
      <c r="H24" s="39"/>
    </row>
    <row r="25" spans="1:8">
      <c r="A25" s="33">
        <v>22</v>
      </c>
      <c r="B25" s="34" t="s">
        <v>20</v>
      </c>
      <c r="C25" s="34" t="s">
        <v>36</v>
      </c>
      <c r="D25" s="35">
        <v>16650</v>
      </c>
      <c r="E25" s="36">
        <v>397.36</v>
      </c>
      <c r="F25" s="36">
        <v>56.59</v>
      </c>
      <c r="G25" s="37">
        <f t="shared" si="0"/>
        <v>453.95</v>
      </c>
      <c r="H25" s="39"/>
    </row>
    <row r="26" spans="1:8">
      <c r="A26" s="33">
        <v>23</v>
      </c>
      <c r="B26" s="34" t="s">
        <v>20</v>
      </c>
      <c r="C26" s="34" t="s">
        <v>37</v>
      </c>
      <c r="D26" s="35">
        <v>5000</v>
      </c>
      <c r="E26" s="36">
        <v>119.33</v>
      </c>
      <c r="F26" s="36">
        <v>56.59</v>
      </c>
      <c r="G26" s="37">
        <f t="shared" si="0"/>
        <v>175.92</v>
      </c>
      <c r="H26" s="39"/>
    </row>
    <row r="27" spans="1:8">
      <c r="A27" s="33">
        <v>24</v>
      </c>
      <c r="B27" s="34" t="s">
        <v>38</v>
      </c>
      <c r="C27" s="34" t="s">
        <v>39</v>
      </c>
      <c r="D27" s="35">
        <v>17500</v>
      </c>
      <c r="E27" s="36">
        <v>417.65</v>
      </c>
      <c r="F27" s="36">
        <v>56.59</v>
      </c>
      <c r="G27" s="37">
        <f t="shared" si="0"/>
        <v>474.24</v>
      </c>
      <c r="H27" s="39"/>
    </row>
    <row r="28" spans="1:8">
      <c r="A28" s="33">
        <v>25</v>
      </c>
      <c r="B28" s="34" t="s">
        <v>38</v>
      </c>
      <c r="C28" s="34" t="s">
        <v>40</v>
      </c>
      <c r="D28" s="35">
        <v>6800</v>
      </c>
      <c r="E28" s="36">
        <v>162.29</v>
      </c>
      <c r="F28" s="36">
        <v>56.59</v>
      </c>
      <c r="G28" s="37">
        <f t="shared" si="0"/>
        <v>218.88</v>
      </c>
      <c r="H28" s="39"/>
    </row>
    <row r="29" spans="1:8">
      <c r="A29" s="33">
        <v>26</v>
      </c>
      <c r="B29" s="34" t="s">
        <v>38</v>
      </c>
      <c r="C29" s="34" t="s">
        <v>41</v>
      </c>
      <c r="D29" s="35">
        <v>5000</v>
      </c>
      <c r="E29" s="36">
        <v>119.33</v>
      </c>
      <c r="F29" s="36">
        <v>56.59</v>
      </c>
      <c r="G29" s="37">
        <f t="shared" si="0"/>
        <v>175.92</v>
      </c>
      <c r="H29" s="39"/>
    </row>
    <row r="30" spans="1:8">
      <c r="A30" s="33">
        <v>27</v>
      </c>
      <c r="B30" s="34" t="s">
        <v>38</v>
      </c>
      <c r="C30" s="34" t="s">
        <v>42</v>
      </c>
      <c r="D30" s="35">
        <v>500</v>
      </c>
      <c r="E30" s="36">
        <v>11.93</v>
      </c>
      <c r="F30" s="36">
        <v>56.59</v>
      </c>
      <c r="G30" s="37">
        <f t="shared" si="0"/>
        <v>68.52</v>
      </c>
      <c r="H30" s="39"/>
    </row>
    <row r="31" spans="1:8">
      <c r="A31" s="33">
        <v>28</v>
      </c>
      <c r="B31" s="41" t="s">
        <v>43</v>
      </c>
      <c r="C31" s="44" t="s">
        <v>44</v>
      </c>
      <c r="D31" s="42">
        <v>1000</v>
      </c>
      <c r="E31" s="45">
        <v>23.87</v>
      </c>
      <c r="F31" s="36">
        <v>56.59</v>
      </c>
      <c r="G31" s="37">
        <f t="shared" si="0"/>
        <v>80.46</v>
      </c>
      <c r="H31" s="43" t="s">
        <v>45</v>
      </c>
    </row>
    <row r="32" spans="1:8">
      <c r="A32" s="33">
        <v>29</v>
      </c>
      <c r="B32" s="34" t="s">
        <v>43</v>
      </c>
      <c r="C32" s="34" t="s">
        <v>46</v>
      </c>
      <c r="D32" s="35">
        <v>500</v>
      </c>
      <c r="E32" s="36">
        <v>11.93</v>
      </c>
      <c r="F32" s="36">
        <v>56.59</v>
      </c>
      <c r="G32" s="37">
        <f t="shared" si="0"/>
        <v>68.52</v>
      </c>
      <c r="H32" s="39"/>
    </row>
    <row r="33" spans="1:8">
      <c r="A33" s="33">
        <v>30</v>
      </c>
      <c r="B33" s="41" t="s">
        <v>43</v>
      </c>
      <c r="C33" s="41" t="s">
        <v>47</v>
      </c>
      <c r="D33" s="42">
        <v>21000</v>
      </c>
      <c r="E33" s="45">
        <v>501.18</v>
      </c>
      <c r="F33" s="45">
        <v>56.59</v>
      </c>
      <c r="G33" s="37">
        <f t="shared" si="0"/>
        <v>557.77</v>
      </c>
      <c r="H33" s="43" t="s">
        <v>48</v>
      </c>
    </row>
    <row r="34" spans="1:8">
      <c r="A34" s="33">
        <v>31</v>
      </c>
      <c r="B34" s="34" t="s">
        <v>43</v>
      </c>
      <c r="C34" s="34" t="s">
        <v>49</v>
      </c>
      <c r="D34" s="35">
        <v>9500</v>
      </c>
      <c r="E34" s="36">
        <v>226.72</v>
      </c>
      <c r="F34" s="36">
        <v>56.59</v>
      </c>
      <c r="G34" s="37">
        <f t="shared" si="0"/>
        <v>283.31</v>
      </c>
      <c r="H34" s="39" t="s">
        <v>50</v>
      </c>
    </row>
    <row r="35" spans="1:8">
      <c r="A35" s="33">
        <v>32</v>
      </c>
      <c r="B35" s="34" t="s">
        <v>43</v>
      </c>
      <c r="C35" s="34" t="s">
        <v>51</v>
      </c>
      <c r="D35" s="35">
        <v>5000</v>
      </c>
      <c r="E35" s="36">
        <v>119.33</v>
      </c>
      <c r="F35" s="36">
        <v>56.59</v>
      </c>
      <c r="G35" s="37">
        <f t="shared" si="0"/>
        <v>175.92</v>
      </c>
      <c r="H35" s="39"/>
    </row>
    <row r="36" spans="1:8">
      <c r="A36" s="33">
        <v>33</v>
      </c>
      <c r="B36" s="34" t="s">
        <v>43</v>
      </c>
      <c r="C36" s="34" t="s">
        <v>52</v>
      </c>
      <c r="D36" s="35">
        <v>18000</v>
      </c>
      <c r="E36" s="36">
        <v>429.58</v>
      </c>
      <c r="F36" s="36">
        <v>56.59</v>
      </c>
      <c r="G36" s="37">
        <f t="shared" si="0"/>
        <v>486.17</v>
      </c>
      <c r="H36" s="39"/>
    </row>
    <row r="37" spans="1:8">
      <c r="A37" s="33">
        <v>34</v>
      </c>
      <c r="B37" s="34" t="s">
        <v>43</v>
      </c>
      <c r="C37" s="34" t="s">
        <v>53</v>
      </c>
      <c r="D37" s="35">
        <v>9000</v>
      </c>
      <c r="E37" s="36">
        <v>214.79</v>
      </c>
      <c r="F37" s="36">
        <v>56.59</v>
      </c>
      <c r="G37" s="37">
        <f t="shared" si="0"/>
        <v>271.38</v>
      </c>
      <c r="H37" s="39"/>
    </row>
    <row r="38" spans="1:8">
      <c r="A38" s="33">
        <v>35</v>
      </c>
      <c r="B38" s="34" t="s">
        <v>43</v>
      </c>
      <c r="C38" s="34" t="s">
        <v>54</v>
      </c>
      <c r="D38" s="35">
        <v>6000</v>
      </c>
      <c r="E38" s="36">
        <v>143.19</v>
      </c>
      <c r="F38" s="36">
        <v>56.59</v>
      </c>
      <c r="G38" s="37">
        <f t="shared" si="0"/>
        <v>199.78</v>
      </c>
      <c r="H38" s="39"/>
    </row>
    <row r="39" spans="1:8">
      <c r="A39" s="33">
        <v>36</v>
      </c>
      <c r="B39" s="34" t="s">
        <v>43</v>
      </c>
      <c r="C39" s="34" t="s">
        <v>55</v>
      </c>
      <c r="D39" s="35">
        <v>500</v>
      </c>
      <c r="E39" s="36">
        <v>11.93</v>
      </c>
      <c r="F39" s="36">
        <v>56.59</v>
      </c>
      <c r="G39" s="37">
        <f t="shared" si="0"/>
        <v>68.52</v>
      </c>
      <c r="H39" s="39"/>
    </row>
    <row r="40" spans="1:8">
      <c r="A40" s="33">
        <v>37</v>
      </c>
      <c r="B40" s="34" t="s">
        <v>43</v>
      </c>
      <c r="C40" s="34" t="s">
        <v>56</v>
      </c>
      <c r="D40" s="35">
        <v>11500</v>
      </c>
      <c r="E40" s="36">
        <v>274.45</v>
      </c>
      <c r="F40" s="36">
        <v>56.59</v>
      </c>
      <c r="G40" s="37">
        <f t="shared" si="0"/>
        <v>331.04</v>
      </c>
      <c r="H40" s="39"/>
    </row>
    <row r="41" spans="1:8">
      <c r="A41" s="33">
        <v>38</v>
      </c>
      <c r="B41" s="34" t="s">
        <v>43</v>
      </c>
      <c r="C41" s="34" t="s">
        <v>57</v>
      </c>
      <c r="D41" s="35">
        <v>14500</v>
      </c>
      <c r="E41" s="36">
        <v>346.05</v>
      </c>
      <c r="F41" s="36">
        <v>56.59</v>
      </c>
      <c r="G41" s="37">
        <f t="shared" si="0"/>
        <v>402.64</v>
      </c>
      <c r="H41" s="39"/>
    </row>
    <row r="42" spans="1:8">
      <c r="A42" s="33">
        <v>39</v>
      </c>
      <c r="B42" s="34" t="s">
        <v>43</v>
      </c>
      <c r="C42" s="34" t="s">
        <v>58</v>
      </c>
      <c r="D42" s="35">
        <v>6480</v>
      </c>
      <c r="E42" s="36">
        <v>154.65</v>
      </c>
      <c r="F42" s="36">
        <v>56.59</v>
      </c>
      <c r="G42" s="37">
        <f t="shared" si="0"/>
        <v>211.24</v>
      </c>
      <c r="H42" s="39"/>
    </row>
    <row r="43" spans="1:8">
      <c r="A43" s="33">
        <v>40</v>
      </c>
      <c r="B43" s="34" t="s">
        <v>43</v>
      </c>
      <c r="C43" s="34" t="s">
        <v>59</v>
      </c>
      <c r="D43" s="35">
        <v>15570</v>
      </c>
      <c r="E43" s="36">
        <v>371.59</v>
      </c>
      <c r="F43" s="36">
        <v>56.59</v>
      </c>
      <c r="G43" s="37">
        <f t="shared" si="0"/>
        <v>428.18</v>
      </c>
      <c r="H43" s="39"/>
    </row>
    <row r="44" spans="1:8">
      <c r="A44" s="33">
        <v>41</v>
      </c>
      <c r="B44" s="34" t="s">
        <v>43</v>
      </c>
      <c r="C44" s="34" t="s">
        <v>60</v>
      </c>
      <c r="D44" s="35">
        <v>1000</v>
      </c>
      <c r="E44" s="36">
        <v>23.87</v>
      </c>
      <c r="F44" s="36">
        <v>56.59</v>
      </c>
      <c r="G44" s="37">
        <f t="shared" si="0"/>
        <v>80.46</v>
      </c>
      <c r="H44" s="39"/>
    </row>
    <row r="45" spans="1:8">
      <c r="A45" s="33">
        <v>42</v>
      </c>
      <c r="B45" s="34" t="s">
        <v>61</v>
      </c>
      <c r="C45" s="34" t="s">
        <v>62</v>
      </c>
      <c r="D45" s="34">
        <v>25114</v>
      </c>
      <c r="E45" s="36">
        <v>599.36</v>
      </c>
      <c r="F45" s="36">
        <v>56.59</v>
      </c>
      <c r="G45" s="37">
        <f t="shared" si="0"/>
        <v>655.95</v>
      </c>
      <c r="H45" s="39"/>
    </row>
    <row r="46" spans="1:8">
      <c r="A46" s="33">
        <v>43</v>
      </c>
      <c r="B46" s="34" t="s">
        <v>61</v>
      </c>
      <c r="C46" s="34" t="s">
        <v>63</v>
      </c>
      <c r="D46" s="34">
        <v>37926.1</v>
      </c>
      <c r="E46" s="36">
        <v>905.13</v>
      </c>
      <c r="F46" s="36">
        <v>56.59</v>
      </c>
      <c r="G46" s="37">
        <f t="shared" si="0"/>
        <v>961.72</v>
      </c>
      <c r="H46" s="39"/>
    </row>
    <row r="47" spans="1:8">
      <c r="A47" s="33">
        <v>44</v>
      </c>
      <c r="B47" s="34" t="s">
        <v>61</v>
      </c>
      <c r="C47" s="34" t="s">
        <v>64</v>
      </c>
      <c r="D47" s="34">
        <v>500</v>
      </c>
      <c r="E47" s="36">
        <v>11.93</v>
      </c>
      <c r="F47" s="36">
        <v>56.59</v>
      </c>
      <c r="G47" s="37">
        <f t="shared" si="0"/>
        <v>68.52</v>
      </c>
      <c r="H47" s="39"/>
    </row>
    <row r="48" spans="1:8">
      <c r="A48" s="33">
        <v>45</v>
      </c>
      <c r="B48" s="34" t="s">
        <v>61</v>
      </c>
      <c r="C48" s="34" t="s">
        <v>65</v>
      </c>
      <c r="D48" s="34">
        <v>11096</v>
      </c>
      <c r="E48" s="36">
        <v>264.81</v>
      </c>
      <c r="F48" s="36">
        <v>56.59</v>
      </c>
      <c r="G48" s="37">
        <f t="shared" si="0"/>
        <v>321.4</v>
      </c>
      <c r="H48" s="39" t="s">
        <v>66</v>
      </c>
    </row>
    <row r="49" spans="1:8">
      <c r="A49" s="33">
        <v>46</v>
      </c>
      <c r="B49" s="34" t="s">
        <v>61</v>
      </c>
      <c r="C49" s="34" t="s">
        <v>67</v>
      </c>
      <c r="D49" s="34">
        <v>500</v>
      </c>
      <c r="E49" s="36">
        <v>11.93</v>
      </c>
      <c r="F49" s="36">
        <v>56.59</v>
      </c>
      <c r="G49" s="37">
        <f t="shared" si="0"/>
        <v>68.52</v>
      </c>
      <c r="H49" s="39"/>
    </row>
    <row r="50" spans="1:8">
      <c r="A50" s="33">
        <v>47</v>
      </c>
      <c r="B50" s="34" t="s">
        <v>61</v>
      </c>
      <c r="C50" s="34" t="s">
        <v>68</v>
      </c>
      <c r="D50" s="34">
        <v>5260</v>
      </c>
      <c r="E50" s="36">
        <v>125.53</v>
      </c>
      <c r="F50" s="36">
        <v>56.59</v>
      </c>
      <c r="G50" s="37">
        <f t="shared" si="0"/>
        <v>182.12</v>
      </c>
      <c r="H50" s="39"/>
    </row>
    <row r="51" spans="1:8">
      <c r="A51" s="33">
        <v>48</v>
      </c>
      <c r="B51" s="34" t="s">
        <v>61</v>
      </c>
      <c r="C51" s="34" t="s">
        <v>69</v>
      </c>
      <c r="D51" s="34">
        <v>20876</v>
      </c>
      <c r="E51" s="36">
        <v>498.22</v>
      </c>
      <c r="F51" s="36">
        <v>56.59</v>
      </c>
      <c r="G51" s="37">
        <f t="shared" si="0"/>
        <v>554.81</v>
      </c>
      <c r="H51" s="39" t="s">
        <v>70</v>
      </c>
    </row>
    <row r="52" spans="1:8">
      <c r="A52" s="33">
        <v>49</v>
      </c>
      <c r="B52" s="34" t="s">
        <v>61</v>
      </c>
      <c r="C52" s="34" t="s">
        <v>71</v>
      </c>
      <c r="D52" s="34">
        <v>13088</v>
      </c>
      <c r="E52" s="36">
        <v>312.35</v>
      </c>
      <c r="F52" s="36">
        <v>56.59</v>
      </c>
      <c r="G52" s="37">
        <f t="shared" si="0"/>
        <v>368.94</v>
      </c>
      <c r="H52" s="39"/>
    </row>
    <row r="53" spans="1:8">
      <c r="A53" s="33">
        <v>50</v>
      </c>
      <c r="B53" s="41" t="s">
        <v>61</v>
      </c>
      <c r="C53" s="41" t="s">
        <v>72</v>
      </c>
      <c r="D53" s="41">
        <v>30500</v>
      </c>
      <c r="E53" s="36">
        <v>727.9</v>
      </c>
      <c r="F53" s="36">
        <v>56.59</v>
      </c>
      <c r="G53" s="37">
        <f t="shared" si="0"/>
        <v>784.49</v>
      </c>
      <c r="H53" s="43" t="s">
        <v>73</v>
      </c>
    </row>
    <row r="54" s="25" customFormat="1" spans="1:8">
      <c r="A54" s="40">
        <v>51</v>
      </c>
      <c r="B54" s="34" t="s">
        <v>61</v>
      </c>
      <c r="C54" s="34" t="s">
        <v>74</v>
      </c>
      <c r="D54" s="34">
        <v>5252</v>
      </c>
      <c r="E54" s="36">
        <v>125.34</v>
      </c>
      <c r="F54" s="36">
        <v>56.59</v>
      </c>
      <c r="G54" s="37">
        <f t="shared" si="0"/>
        <v>181.93</v>
      </c>
      <c r="H54" s="39"/>
    </row>
    <row r="55" spans="1:8">
      <c r="A55" s="33">
        <v>52</v>
      </c>
      <c r="B55" s="34" t="s">
        <v>61</v>
      </c>
      <c r="C55" s="34" t="s">
        <v>75</v>
      </c>
      <c r="D55" s="34">
        <v>5500</v>
      </c>
      <c r="E55" s="36">
        <v>131.26</v>
      </c>
      <c r="F55" s="36">
        <v>56.59</v>
      </c>
      <c r="G55" s="37">
        <f t="shared" si="0"/>
        <v>187.85</v>
      </c>
      <c r="H55" s="39"/>
    </row>
    <row r="56" spans="1:8">
      <c r="A56" s="33">
        <v>53</v>
      </c>
      <c r="B56" s="34" t="s">
        <v>61</v>
      </c>
      <c r="C56" s="34" t="s">
        <v>76</v>
      </c>
      <c r="D56" s="34">
        <v>4408</v>
      </c>
      <c r="E56" s="36">
        <v>105.2</v>
      </c>
      <c r="F56" s="36">
        <v>56.59</v>
      </c>
      <c r="G56" s="37">
        <f t="shared" si="0"/>
        <v>161.79</v>
      </c>
      <c r="H56" s="39"/>
    </row>
    <row r="57" spans="1:8">
      <c r="A57" s="33">
        <v>54</v>
      </c>
      <c r="B57" s="34" t="s">
        <v>61</v>
      </c>
      <c r="C57" s="34" t="s">
        <v>77</v>
      </c>
      <c r="D57" s="34">
        <v>500</v>
      </c>
      <c r="E57" s="36">
        <v>11.93</v>
      </c>
      <c r="F57" s="36">
        <v>56.59</v>
      </c>
      <c r="G57" s="37">
        <f t="shared" si="0"/>
        <v>68.52</v>
      </c>
      <c r="H57" s="39"/>
    </row>
    <row r="58" spans="1:8">
      <c r="A58" s="33">
        <v>55</v>
      </c>
      <c r="B58" s="34" t="s">
        <v>78</v>
      </c>
      <c r="C58" s="34" t="s">
        <v>79</v>
      </c>
      <c r="D58" s="35">
        <v>980</v>
      </c>
      <c r="E58" s="36">
        <v>23.39</v>
      </c>
      <c r="F58" s="36">
        <v>56.59</v>
      </c>
      <c r="G58" s="37">
        <f t="shared" si="0"/>
        <v>79.98</v>
      </c>
      <c r="H58" s="39"/>
    </row>
    <row r="59" spans="1:8">
      <c r="A59" s="33">
        <v>56</v>
      </c>
      <c r="B59" s="34" t="s">
        <v>78</v>
      </c>
      <c r="C59" s="34" t="s">
        <v>80</v>
      </c>
      <c r="D59" s="35">
        <v>8760</v>
      </c>
      <c r="E59" s="36">
        <v>209.06</v>
      </c>
      <c r="F59" s="36">
        <v>56.59</v>
      </c>
      <c r="G59" s="37">
        <f t="shared" si="0"/>
        <v>265.65</v>
      </c>
      <c r="H59" s="39"/>
    </row>
    <row r="60" spans="1:8">
      <c r="A60" s="33">
        <v>57</v>
      </c>
      <c r="B60" s="34" t="s">
        <v>78</v>
      </c>
      <c r="C60" s="34" t="s">
        <v>81</v>
      </c>
      <c r="D60" s="35">
        <v>10200</v>
      </c>
      <c r="E60" s="36">
        <v>243.43</v>
      </c>
      <c r="F60" s="36">
        <v>56.59</v>
      </c>
      <c r="G60" s="37">
        <f t="shared" si="0"/>
        <v>300.02</v>
      </c>
      <c r="H60" s="39"/>
    </row>
    <row r="61" spans="1:8">
      <c r="A61" s="33">
        <v>58</v>
      </c>
      <c r="B61" s="34" t="s">
        <v>78</v>
      </c>
      <c r="C61" s="34" t="s">
        <v>82</v>
      </c>
      <c r="D61" s="35">
        <v>6050</v>
      </c>
      <c r="E61" s="36">
        <v>144.39</v>
      </c>
      <c r="F61" s="36">
        <v>56.59</v>
      </c>
      <c r="G61" s="37">
        <f t="shared" si="0"/>
        <v>200.98</v>
      </c>
      <c r="H61" s="39"/>
    </row>
    <row r="62" spans="1:8">
      <c r="A62" s="33">
        <v>59</v>
      </c>
      <c r="B62" s="34" t="s">
        <v>78</v>
      </c>
      <c r="C62" s="34" t="s">
        <v>83</v>
      </c>
      <c r="D62" s="35">
        <v>23800</v>
      </c>
      <c r="E62" s="36">
        <v>568</v>
      </c>
      <c r="F62" s="36">
        <v>56.59</v>
      </c>
      <c r="G62" s="37">
        <f t="shared" si="0"/>
        <v>624.59</v>
      </c>
      <c r="H62" s="39"/>
    </row>
    <row r="63" spans="1:8">
      <c r="A63" s="33">
        <v>60</v>
      </c>
      <c r="B63" s="34" t="s">
        <v>78</v>
      </c>
      <c r="C63" s="34" t="s">
        <v>84</v>
      </c>
      <c r="D63" s="35">
        <v>28250</v>
      </c>
      <c r="E63" s="36">
        <v>674.2</v>
      </c>
      <c r="F63" s="36">
        <v>56.59</v>
      </c>
      <c r="G63" s="37">
        <f t="shared" si="0"/>
        <v>730.79</v>
      </c>
      <c r="H63" s="39"/>
    </row>
    <row r="64" spans="1:8">
      <c r="A64" s="33">
        <v>61</v>
      </c>
      <c r="B64" s="34" t="s">
        <v>78</v>
      </c>
      <c r="C64" s="34" t="s">
        <v>85</v>
      </c>
      <c r="D64" s="35">
        <v>4100</v>
      </c>
      <c r="E64" s="36">
        <v>97.85</v>
      </c>
      <c r="F64" s="36">
        <v>56.59</v>
      </c>
      <c r="G64" s="37">
        <f t="shared" si="0"/>
        <v>154.44</v>
      </c>
      <c r="H64" s="39"/>
    </row>
    <row r="65" spans="1:8">
      <c r="A65" s="33">
        <v>62</v>
      </c>
      <c r="B65" s="34" t="s">
        <v>78</v>
      </c>
      <c r="C65" s="34" t="s">
        <v>86</v>
      </c>
      <c r="D65" s="35">
        <v>23660</v>
      </c>
      <c r="E65" s="36">
        <v>564.66</v>
      </c>
      <c r="F65" s="36">
        <v>56.59</v>
      </c>
      <c r="G65" s="37">
        <f t="shared" si="0"/>
        <v>621.25</v>
      </c>
      <c r="H65" s="39" t="s">
        <v>87</v>
      </c>
    </row>
    <row r="66" spans="1:8">
      <c r="A66" s="33">
        <v>63</v>
      </c>
      <c r="B66" s="34" t="s">
        <v>78</v>
      </c>
      <c r="C66" s="34" t="s">
        <v>88</v>
      </c>
      <c r="D66" s="35">
        <v>5800</v>
      </c>
      <c r="E66" s="36">
        <v>138.42</v>
      </c>
      <c r="F66" s="36">
        <v>56.59</v>
      </c>
      <c r="G66" s="37">
        <f t="shared" si="0"/>
        <v>195.01</v>
      </c>
      <c r="H66" s="39"/>
    </row>
    <row r="67" spans="1:8">
      <c r="A67" s="33">
        <v>64</v>
      </c>
      <c r="B67" s="34" t="s">
        <v>78</v>
      </c>
      <c r="C67" s="34" t="s">
        <v>89</v>
      </c>
      <c r="D67" s="35">
        <v>7400</v>
      </c>
      <c r="E67" s="36">
        <v>176.61</v>
      </c>
      <c r="F67" s="36">
        <v>56.59</v>
      </c>
      <c r="G67" s="37">
        <f t="shared" si="0"/>
        <v>233.2</v>
      </c>
      <c r="H67" s="39"/>
    </row>
    <row r="68" spans="1:8">
      <c r="A68" s="33">
        <v>65</v>
      </c>
      <c r="B68" s="34" t="s">
        <v>78</v>
      </c>
      <c r="C68" s="34" t="s">
        <v>90</v>
      </c>
      <c r="D68" s="35">
        <v>13050</v>
      </c>
      <c r="E68" s="36">
        <v>311.45</v>
      </c>
      <c r="F68" s="36">
        <v>56.59</v>
      </c>
      <c r="G68" s="37">
        <f t="shared" ref="G68:G131" si="1">E68+F68</f>
        <v>368.04</v>
      </c>
      <c r="H68" s="39"/>
    </row>
    <row r="69" spans="1:8">
      <c r="A69" s="33">
        <v>66</v>
      </c>
      <c r="B69" s="34" t="s">
        <v>78</v>
      </c>
      <c r="C69" s="34" t="s">
        <v>91</v>
      </c>
      <c r="D69" s="35">
        <v>12150</v>
      </c>
      <c r="E69" s="36">
        <v>289.97</v>
      </c>
      <c r="F69" s="36">
        <v>56.59</v>
      </c>
      <c r="G69" s="37">
        <f t="shared" si="1"/>
        <v>346.56</v>
      </c>
      <c r="H69" s="39" t="s">
        <v>92</v>
      </c>
    </row>
    <row r="70" spans="1:8">
      <c r="A70" s="33">
        <v>67</v>
      </c>
      <c r="B70" s="34" t="s">
        <v>78</v>
      </c>
      <c r="C70" s="34" t="s">
        <v>93</v>
      </c>
      <c r="D70" s="35">
        <v>20800</v>
      </c>
      <c r="E70" s="36">
        <v>496.41</v>
      </c>
      <c r="F70" s="36">
        <v>56.59</v>
      </c>
      <c r="G70" s="37">
        <f t="shared" si="1"/>
        <v>553</v>
      </c>
      <c r="H70" s="39"/>
    </row>
    <row r="71" spans="1:8">
      <c r="A71" s="33">
        <v>68</v>
      </c>
      <c r="B71" s="34" t="s">
        <v>78</v>
      </c>
      <c r="C71" s="34" t="s">
        <v>94</v>
      </c>
      <c r="D71" s="35">
        <v>9400</v>
      </c>
      <c r="E71" s="36">
        <v>224.34</v>
      </c>
      <c r="F71" s="36">
        <v>56.59</v>
      </c>
      <c r="G71" s="37">
        <f t="shared" si="1"/>
        <v>280.93</v>
      </c>
      <c r="H71" s="39"/>
    </row>
    <row r="72" spans="1:8">
      <c r="A72" s="33">
        <v>69</v>
      </c>
      <c r="B72" s="34" t="s">
        <v>78</v>
      </c>
      <c r="C72" s="34" t="s">
        <v>95</v>
      </c>
      <c r="D72" s="35">
        <v>2500</v>
      </c>
      <c r="E72" s="36">
        <v>59.66</v>
      </c>
      <c r="F72" s="36">
        <v>56.59</v>
      </c>
      <c r="G72" s="37">
        <f t="shared" si="1"/>
        <v>116.25</v>
      </c>
      <c r="H72" s="39"/>
    </row>
    <row r="73" spans="1:8">
      <c r="A73" s="33">
        <v>70</v>
      </c>
      <c r="B73" s="34" t="s">
        <v>96</v>
      </c>
      <c r="C73" s="34" t="s">
        <v>97</v>
      </c>
      <c r="D73" s="34">
        <v>5000</v>
      </c>
      <c r="E73" s="36">
        <v>119.33</v>
      </c>
      <c r="F73" s="36">
        <v>56.59</v>
      </c>
      <c r="G73" s="37">
        <f t="shared" si="1"/>
        <v>175.92</v>
      </c>
      <c r="H73" s="39" t="s">
        <v>98</v>
      </c>
    </row>
    <row r="74" spans="1:8">
      <c r="A74" s="33">
        <v>71</v>
      </c>
      <c r="B74" s="34" t="s">
        <v>96</v>
      </c>
      <c r="C74" s="34" t="s">
        <v>99</v>
      </c>
      <c r="D74" s="34">
        <v>5000</v>
      </c>
      <c r="E74" s="36">
        <v>119.33</v>
      </c>
      <c r="F74" s="36">
        <v>56.59</v>
      </c>
      <c r="G74" s="37">
        <f t="shared" si="1"/>
        <v>175.92</v>
      </c>
      <c r="H74" s="39"/>
    </row>
    <row r="75" spans="1:8">
      <c r="A75" s="33">
        <v>72</v>
      </c>
      <c r="B75" s="34" t="s">
        <v>96</v>
      </c>
      <c r="C75" s="34" t="s">
        <v>100</v>
      </c>
      <c r="D75" s="34">
        <v>11500</v>
      </c>
      <c r="E75" s="36">
        <v>274.45</v>
      </c>
      <c r="F75" s="36">
        <v>56.59</v>
      </c>
      <c r="G75" s="37">
        <f t="shared" si="1"/>
        <v>331.04</v>
      </c>
      <c r="H75" s="39"/>
    </row>
    <row r="76" spans="1:8">
      <c r="A76" s="33">
        <v>73</v>
      </c>
      <c r="B76" s="34" t="s">
        <v>96</v>
      </c>
      <c r="C76" s="34" t="s">
        <v>101</v>
      </c>
      <c r="D76" s="34">
        <v>5000</v>
      </c>
      <c r="E76" s="36">
        <v>119.33</v>
      </c>
      <c r="F76" s="36">
        <v>56.59</v>
      </c>
      <c r="G76" s="37">
        <f t="shared" si="1"/>
        <v>175.92</v>
      </c>
      <c r="H76" s="39"/>
    </row>
    <row r="77" spans="1:8">
      <c r="A77" s="33">
        <v>74</v>
      </c>
      <c r="B77" s="34" t="s">
        <v>96</v>
      </c>
      <c r="C77" s="34" t="s">
        <v>102</v>
      </c>
      <c r="D77" s="34">
        <v>6000</v>
      </c>
      <c r="E77" s="36">
        <v>143.19</v>
      </c>
      <c r="F77" s="36">
        <v>56.59</v>
      </c>
      <c r="G77" s="37">
        <f t="shared" si="1"/>
        <v>199.78</v>
      </c>
      <c r="H77" s="39"/>
    </row>
    <row r="78" spans="1:8">
      <c r="A78" s="33">
        <v>75</v>
      </c>
      <c r="B78" s="34" t="s">
        <v>96</v>
      </c>
      <c r="C78" s="34" t="s">
        <v>103</v>
      </c>
      <c r="D78" s="34">
        <v>5000</v>
      </c>
      <c r="E78" s="36">
        <v>119.33</v>
      </c>
      <c r="F78" s="36">
        <v>56.59</v>
      </c>
      <c r="G78" s="37">
        <f t="shared" si="1"/>
        <v>175.92</v>
      </c>
      <c r="H78" s="39" t="s">
        <v>104</v>
      </c>
    </row>
    <row r="79" spans="1:8">
      <c r="A79" s="33">
        <v>76</v>
      </c>
      <c r="B79" s="34" t="s">
        <v>96</v>
      </c>
      <c r="C79" s="34" t="s">
        <v>105</v>
      </c>
      <c r="D79" s="34">
        <v>17000</v>
      </c>
      <c r="E79" s="36">
        <v>405.72</v>
      </c>
      <c r="F79" s="36">
        <v>56.59</v>
      </c>
      <c r="G79" s="37">
        <f t="shared" si="1"/>
        <v>462.31</v>
      </c>
      <c r="H79" s="39"/>
    </row>
    <row r="80" spans="1:8">
      <c r="A80" s="33">
        <v>77</v>
      </c>
      <c r="B80" s="34" t="s">
        <v>96</v>
      </c>
      <c r="C80" s="34" t="s">
        <v>106</v>
      </c>
      <c r="D80" s="34">
        <v>11500</v>
      </c>
      <c r="E80" s="36">
        <v>274.45</v>
      </c>
      <c r="F80" s="36">
        <v>56.59</v>
      </c>
      <c r="G80" s="37">
        <f t="shared" si="1"/>
        <v>331.04</v>
      </c>
      <c r="H80" s="39"/>
    </row>
    <row r="81" spans="1:8">
      <c r="A81" s="33">
        <v>78</v>
      </c>
      <c r="B81" s="34" t="s">
        <v>96</v>
      </c>
      <c r="C81" s="34" t="s">
        <v>107</v>
      </c>
      <c r="D81" s="34">
        <v>11500</v>
      </c>
      <c r="E81" s="36">
        <v>274.45</v>
      </c>
      <c r="F81" s="36">
        <v>56.59</v>
      </c>
      <c r="G81" s="37">
        <f t="shared" si="1"/>
        <v>331.04</v>
      </c>
      <c r="H81" s="39"/>
    </row>
    <row r="82" spans="1:8">
      <c r="A82" s="33">
        <v>79</v>
      </c>
      <c r="B82" s="34" t="s">
        <v>96</v>
      </c>
      <c r="C82" s="34" t="s">
        <v>108</v>
      </c>
      <c r="D82" s="34">
        <v>11500</v>
      </c>
      <c r="E82" s="36">
        <v>274.45</v>
      </c>
      <c r="F82" s="36">
        <v>56.59</v>
      </c>
      <c r="G82" s="37">
        <f t="shared" si="1"/>
        <v>331.04</v>
      </c>
      <c r="H82" s="39"/>
    </row>
    <row r="83" spans="1:8">
      <c r="A83" s="33">
        <v>80</v>
      </c>
      <c r="B83" s="34" t="s">
        <v>96</v>
      </c>
      <c r="C83" s="34" t="s">
        <v>109</v>
      </c>
      <c r="D83" s="34">
        <v>2500</v>
      </c>
      <c r="E83" s="36">
        <v>59.66</v>
      </c>
      <c r="F83" s="36">
        <v>56.59</v>
      </c>
      <c r="G83" s="37">
        <f t="shared" si="1"/>
        <v>116.25</v>
      </c>
      <c r="H83" s="39" t="s">
        <v>110</v>
      </c>
    </row>
    <row r="84" spans="1:8">
      <c r="A84" s="33">
        <v>81</v>
      </c>
      <c r="B84" s="34" t="s">
        <v>96</v>
      </c>
      <c r="C84" s="34" t="s">
        <v>111</v>
      </c>
      <c r="D84" s="34">
        <v>11500</v>
      </c>
      <c r="E84" s="36">
        <v>274.45</v>
      </c>
      <c r="F84" s="36">
        <v>56.59</v>
      </c>
      <c r="G84" s="37">
        <f t="shared" si="1"/>
        <v>331.04</v>
      </c>
      <c r="H84" s="39" t="s">
        <v>112</v>
      </c>
    </row>
    <row r="85" spans="1:8">
      <c r="A85" s="33">
        <v>82</v>
      </c>
      <c r="B85" s="34" t="s">
        <v>96</v>
      </c>
      <c r="C85" s="34" t="s">
        <v>113</v>
      </c>
      <c r="D85" s="34">
        <v>6000</v>
      </c>
      <c r="E85" s="36">
        <v>143.19</v>
      </c>
      <c r="F85" s="36">
        <v>56.59</v>
      </c>
      <c r="G85" s="37">
        <f t="shared" si="1"/>
        <v>199.78</v>
      </c>
      <c r="H85" s="39"/>
    </row>
    <row r="86" spans="1:8">
      <c r="A86" s="33">
        <v>83</v>
      </c>
      <c r="B86" s="34" t="s">
        <v>96</v>
      </c>
      <c r="C86" s="34" t="s">
        <v>114</v>
      </c>
      <c r="D86" s="34">
        <v>5000</v>
      </c>
      <c r="E86" s="36">
        <v>119.33</v>
      </c>
      <c r="F86" s="36">
        <v>56.59</v>
      </c>
      <c r="G86" s="37">
        <f t="shared" si="1"/>
        <v>175.92</v>
      </c>
      <c r="H86" s="39"/>
    </row>
    <row r="87" spans="1:8">
      <c r="A87" s="33">
        <v>84</v>
      </c>
      <c r="B87" s="34" t="s">
        <v>96</v>
      </c>
      <c r="C87" s="34" t="s">
        <v>115</v>
      </c>
      <c r="D87" s="34">
        <v>6000</v>
      </c>
      <c r="E87" s="36">
        <v>143.19</v>
      </c>
      <c r="F87" s="36">
        <v>56.59</v>
      </c>
      <c r="G87" s="37">
        <f t="shared" si="1"/>
        <v>199.78</v>
      </c>
      <c r="H87" s="39"/>
    </row>
    <row r="88" spans="1:8">
      <c r="A88" s="33">
        <v>85</v>
      </c>
      <c r="B88" s="34" t="s">
        <v>96</v>
      </c>
      <c r="C88" s="34" t="s">
        <v>116</v>
      </c>
      <c r="D88" s="34">
        <v>6000</v>
      </c>
      <c r="E88" s="36">
        <v>143.19</v>
      </c>
      <c r="F88" s="36">
        <v>56.59</v>
      </c>
      <c r="G88" s="37">
        <f t="shared" si="1"/>
        <v>199.78</v>
      </c>
      <c r="H88" s="39"/>
    </row>
    <row r="89" spans="1:8">
      <c r="A89" s="33">
        <v>86</v>
      </c>
      <c r="B89" s="34" t="s">
        <v>96</v>
      </c>
      <c r="C89" s="34" t="s">
        <v>117</v>
      </c>
      <c r="D89" s="34">
        <v>5000</v>
      </c>
      <c r="E89" s="36">
        <v>119.33</v>
      </c>
      <c r="F89" s="36">
        <v>56.59</v>
      </c>
      <c r="G89" s="37">
        <f t="shared" si="1"/>
        <v>175.92</v>
      </c>
      <c r="H89" s="39"/>
    </row>
    <row r="90" spans="1:8">
      <c r="A90" s="33">
        <v>87</v>
      </c>
      <c r="B90" s="41" t="s">
        <v>96</v>
      </c>
      <c r="C90" s="41" t="s">
        <v>118</v>
      </c>
      <c r="D90" s="41">
        <v>11600</v>
      </c>
      <c r="E90" s="45">
        <v>276.84</v>
      </c>
      <c r="F90" s="36">
        <v>56.59</v>
      </c>
      <c r="G90" s="37">
        <f t="shared" si="1"/>
        <v>333.43</v>
      </c>
      <c r="H90" s="43" t="s">
        <v>119</v>
      </c>
    </row>
    <row r="91" spans="1:8">
      <c r="A91" s="33">
        <v>88</v>
      </c>
      <c r="B91" s="34" t="s">
        <v>96</v>
      </c>
      <c r="C91" s="34" t="s">
        <v>120</v>
      </c>
      <c r="D91" s="34">
        <v>16000</v>
      </c>
      <c r="E91" s="36">
        <v>381.85</v>
      </c>
      <c r="F91" s="36">
        <v>56.59</v>
      </c>
      <c r="G91" s="37">
        <f t="shared" si="1"/>
        <v>438.44</v>
      </c>
      <c r="H91" s="39"/>
    </row>
    <row r="92" spans="1:8">
      <c r="A92" s="33">
        <v>89</v>
      </c>
      <c r="B92" s="41" t="s">
        <v>96</v>
      </c>
      <c r="C92" s="46" t="s">
        <v>121</v>
      </c>
      <c r="D92" s="41">
        <v>6000</v>
      </c>
      <c r="E92" s="45">
        <v>143.19</v>
      </c>
      <c r="F92" s="36">
        <v>56.59</v>
      </c>
      <c r="G92" s="37">
        <f t="shared" si="1"/>
        <v>199.78</v>
      </c>
      <c r="H92" s="43" t="s">
        <v>122</v>
      </c>
    </row>
    <row r="93" spans="1:8">
      <c r="A93" s="33">
        <v>90</v>
      </c>
      <c r="B93" s="34" t="s">
        <v>96</v>
      </c>
      <c r="C93" s="34" t="s">
        <v>123</v>
      </c>
      <c r="D93" s="34">
        <v>5000</v>
      </c>
      <c r="E93" s="36">
        <v>119.33</v>
      </c>
      <c r="F93" s="36">
        <v>56.59</v>
      </c>
      <c r="G93" s="37">
        <f t="shared" si="1"/>
        <v>175.92</v>
      </c>
      <c r="H93" s="39"/>
    </row>
    <row r="94" spans="1:8">
      <c r="A94" s="33">
        <v>91</v>
      </c>
      <c r="B94" s="34" t="s">
        <v>96</v>
      </c>
      <c r="C94" s="34" t="s">
        <v>124</v>
      </c>
      <c r="D94" s="34">
        <v>17000</v>
      </c>
      <c r="E94" s="36">
        <v>405.72</v>
      </c>
      <c r="F94" s="36">
        <v>56.59</v>
      </c>
      <c r="G94" s="37">
        <f t="shared" si="1"/>
        <v>462.31</v>
      </c>
      <c r="H94" s="39"/>
    </row>
    <row r="95" spans="1:8">
      <c r="A95" s="33">
        <v>92</v>
      </c>
      <c r="B95" s="34" t="s">
        <v>96</v>
      </c>
      <c r="C95" s="34" t="s">
        <v>125</v>
      </c>
      <c r="D95" s="34">
        <v>8500</v>
      </c>
      <c r="E95" s="36">
        <v>202.86</v>
      </c>
      <c r="F95" s="36">
        <v>56.59</v>
      </c>
      <c r="G95" s="37">
        <f t="shared" si="1"/>
        <v>259.45</v>
      </c>
      <c r="H95" s="39"/>
    </row>
    <row r="96" spans="1:8">
      <c r="A96" s="33">
        <v>93</v>
      </c>
      <c r="B96" s="34" t="s">
        <v>96</v>
      </c>
      <c r="C96" s="34" t="s">
        <v>126</v>
      </c>
      <c r="D96" s="34">
        <v>6000</v>
      </c>
      <c r="E96" s="36">
        <v>143.19</v>
      </c>
      <c r="F96" s="36">
        <v>56.59</v>
      </c>
      <c r="G96" s="37">
        <f t="shared" si="1"/>
        <v>199.78</v>
      </c>
      <c r="H96" s="39"/>
    </row>
    <row r="97" spans="1:8">
      <c r="A97" s="33">
        <v>94</v>
      </c>
      <c r="B97" s="34" t="s">
        <v>96</v>
      </c>
      <c r="C97" s="34" t="s">
        <v>127</v>
      </c>
      <c r="D97" s="34">
        <v>5000</v>
      </c>
      <c r="E97" s="36">
        <v>119.33</v>
      </c>
      <c r="F97" s="36">
        <v>56.59</v>
      </c>
      <c r="G97" s="37">
        <f t="shared" si="1"/>
        <v>175.92</v>
      </c>
      <c r="H97" s="39" t="s">
        <v>128</v>
      </c>
    </row>
    <row r="98" spans="1:8">
      <c r="A98" s="33">
        <v>95</v>
      </c>
      <c r="B98" s="34" t="s">
        <v>96</v>
      </c>
      <c r="C98" s="34" t="s">
        <v>129</v>
      </c>
      <c r="D98" s="34">
        <v>5000</v>
      </c>
      <c r="E98" s="36">
        <v>119.33</v>
      </c>
      <c r="F98" s="36">
        <v>56.59</v>
      </c>
      <c r="G98" s="37">
        <f t="shared" si="1"/>
        <v>175.92</v>
      </c>
      <c r="H98" s="39"/>
    </row>
    <row r="99" spans="1:8">
      <c r="A99" s="33">
        <v>96</v>
      </c>
      <c r="B99" s="41" t="s">
        <v>96</v>
      </c>
      <c r="C99" s="41" t="s">
        <v>130</v>
      </c>
      <c r="D99" s="41">
        <v>4000</v>
      </c>
      <c r="E99" s="45">
        <v>95.46</v>
      </c>
      <c r="F99" s="36">
        <v>56.59</v>
      </c>
      <c r="G99" s="37">
        <f t="shared" si="1"/>
        <v>152.05</v>
      </c>
      <c r="H99" s="43" t="s">
        <v>131</v>
      </c>
    </row>
    <row r="100" spans="1:8">
      <c r="A100" s="33">
        <v>97</v>
      </c>
      <c r="B100" s="34" t="s">
        <v>96</v>
      </c>
      <c r="C100" s="34" t="s">
        <v>132</v>
      </c>
      <c r="D100" s="34">
        <v>5500</v>
      </c>
      <c r="E100" s="36">
        <v>131.26</v>
      </c>
      <c r="F100" s="36">
        <v>56.59</v>
      </c>
      <c r="G100" s="37">
        <f t="shared" si="1"/>
        <v>187.85</v>
      </c>
      <c r="H100" s="39"/>
    </row>
    <row r="101" spans="1:8">
      <c r="A101" s="33">
        <v>98</v>
      </c>
      <c r="B101" s="34" t="s">
        <v>96</v>
      </c>
      <c r="C101" s="34" t="s">
        <v>133</v>
      </c>
      <c r="D101" s="34">
        <v>5500</v>
      </c>
      <c r="E101" s="36">
        <v>131.26</v>
      </c>
      <c r="F101" s="36">
        <v>56.59</v>
      </c>
      <c r="G101" s="37">
        <f t="shared" si="1"/>
        <v>187.85</v>
      </c>
      <c r="H101" s="39"/>
    </row>
    <row r="102" spans="1:8">
      <c r="A102" s="33">
        <v>99</v>
      </c>
      <c r="B102" s="34" t="s">
        <v>96</v>
      </c>
      <c r="C102" s="34" t="s">
        <v>134</v>
      </c>
      <c r="D102" s="34">
        <v>5500</v>
      </c>
      <c r="E102" s="36">
        <v>131.26</v>
      </c>
      <c r="F102" s="36">
        <v>56.59</v>
      </c>
      <c r="G102" s="37">
        <f t="shared" si="1"/>
        <v>187.85</v>
      </c>
      <c r="H102" s="39"/>
    </row>
    <row r="103" spans="1:8">
      <c r="A103" s="33">
        <v>100</v>
      </c>
      <c r="B103" s="34" t="s">
        <v>135</v>
      </c>
      <c r="C103" s="34" t="s">
        <v>136</v>
      </c>
      <c r="D103" s="34">
        <v>25100</v>
      </c>
      <c r="E103" s="36">
        <v>599.03</v>
      </c>
      <c r="F103" s="36">
        <v>56.59</v>
      </c>
      <c r="G103" s="37">
        <f t="shared" si="1"/>
        <v>655.62</v>
      </c>
      <c r="H103" s="39"/>
    </row>
    <row r="104" spans="1:8">
      <c r="A104" s="33">
        <v>101</v>
      </c>
      <c r="B104" s="34" t="s">
        <v>135</v>
      </c>
      <c r="C104" s="34" t="s">
        <v>137</v>
      </c>
      <c r="D104" s="34">
        <v>21500</v>
      </c>
      <c r="E104" s="36">
        <v>513.11</v>
      </c>
      <c r="F104" s="36">
        <v>56.59</v>
      </c>
      <c r="G104" s="37">
        <f t="shared" si="1"/>
        <v>569.7</v>
      </c>
      <c r="H104" s="39"/>
    </row>
    <row r="105" spans="1:8">
      <c r="A105" s="33">
        <v>102</v>
      </c>
      <c r="B105" s="34" t="s">
        <v>135</v>
      </c>
      <c r="C105" s="34" t="s">
        <v>138</v>
      </c>
      <c r="D105" s="34">
        <v>5000</v>
      </c>
      <c r="E105" s="36">
        <v>119.33</v>
      </c>
      <c r="F105" s="36">
        <v>56.59</v>
      </c>
      <c r="G105" s="37">
        <f t="shared" si="1"/>
        <v>175.92</v>
      </c>
      <c r="H105" s="39"/>
    </row>
    <row r="106" spans="1:8">
      <c r="A106" s="33">
        <v>103</v>
      </c>
      <c r="B106" s="34" t="s">
        <v>135</v>
      </c>
      <c r="C106" s="34" t="s">
        <v>139</v>
      </c>
      <c r="D106" s="34">
        <v>20600</v>
      </c>
      <c r="E106" s="36">
        <v>491.63</v>
      </c>
      <c r="F106" s="36">
        <v>56.59</v>
      </c>
      <c r="G106" s="37">
        <f t="shared" si="1"/>
        <v>548.22</v>
      </c>
      <c r="H106" s="39"/>
    </row>
    <row r="107" spans="1:8">
      <c r="A107" s="33">
        <v>104</v>
      </c>
      <c r="B107" s="34" t="s">
        <v>135</v>
      </c>
      <c r="C107" s="34" t="s">
        <v>140</v>
      </c>
      <c r="D107" s="34">
        <v>5000</v>
      </c>
      <c r="E107" s="36">
        <v>119.33</v>
      </c>
      <c r="F107" s="36">
        <v>56.59</v>
      </c>
      <c r="G107" s="37">
        <f t="shared" si="1"/>
        <v>175.92</v>
      </c>
      <c r="H107" s="39"/>
    </row>
    <row r="108" spans="1:8">
      <c r="A108" s="33">
        <v>105</v>
      </c>
      <c r="B108" s="34" t="s">
        <v>135</v>
      </c>
      <c r="C108" s="34" t="s">
        <v>141</v>
      </c>
      <c r="D108" s="34">
        <v>1000</v>
      </c>
      <c r="E108" s="36">
        <v>23.87</v>
      </c>
      <c r="F108" s="36">
        <v>56.59</v>
      </c>
      <c r="G108" s="37">
        <f t="shared" si="1"/>
        <v>80.46</v>
      </c>
      <c r="H108" s="39"/>
    </row>
    <row r="109" spans="1:8">
      <c r="A109" s="33">
        <v>106</v>
      </c>
      <c r="B109" s="34" t="s">
        <v>135</v>
      </c>
      <c r="C109" s="34" t="s">
        <v>142</v>
      </c>
      <c r="D109" s="34">
        <v>7200</v>
      </c>
      <c r="E109" s="36">
        <v>171.83</v>
      </c>
      <c r="F109" s="36">
        <v>56.59</v>
      </c>
      <c r="G109" s="37">
        <f t="shared" si="1"/>
        <v>228.42</v>
      </c>
      <c r="H109" s="39"/>
    </row>
    <row r="110" spans="1:8">
      <c r="A110" s="33">
        <v>107</v>
      </c>
      <c r="B110" s="34" t="s">
        <v>135</v>
      </c>
      <c r="C110" s="34" t="s">
        <v>143</v>
      </c>
      <c r="D110" s="34">
        <v>16900</v>
      </c>
      <c r="E110" s="36">
        <v>403.33</v>
      </c>
      <c r="F110" s="36">
        <v>56.59</v>
      </c>
      <c r="G110" s="37">
        <f t="shared" si="1"/>
        <v>459.92</v>
      </c>
      <c r="H110" s="39"/>
    </row>
    <row r="111" spans="1:8">
      <c r="A111" s="33">
        <v>108</v>
      </c>
      <c r="B111" s="34" t="s">
        <v>135</v>
      </c>
      <c r="C111" s="34" t="s">
        <v>144</v>
      </c>
      <c r="D111" s="34">
        <v>11500</v>
      </c>
      <c r="E111" s="36">
        <v>274.45</v>
      </c>
      <c r="F111" s="36">
        <v>56.59</v>
      </c>
      <c r="G111" s="37">
        <f t="shared" si="1"/>
        <v>331.04</v>
      </c>
      <c r="H111" s="39"/>
    </row>
    <row r="112" spans="1:8">
      <c r="A112" s="33">
        <v>109</v>
      </c>
      <c r="B112" s="34" t="s">
        <v>135</v>
      </c>
      <c r="C112" s="34" t="s">
        <v>145</v>
      </c>
      <c r="D112" s="34">
        <v>20500</v>
      </c>
      <c r="E112" s="36">
        <v>489.25</v>
      </c>
      <c r="F112" s="36">
        <v>56.59</v>
      </c>
      <c r="G112" s="37">
        <f t="shared" si="1"/>
        <v>545.84</v>
      </c>
      <c r="H112" s="39"/>
    </row>
    <row r="113" spans="1:8">
      <c r="A113" s="33">
        <v>110</v>
      </c>
      <c r="B113" s="34" t="s">
        <v>135</v>
      </c>
      <c r="C113" s="34" t="s">
        <v>146</v>
      </c>
      <c r="D113" s="34">
        <v>19300</v>
      </c>
      <c r="E113" s="36">
        <v>460.61</v>
      </c>
      <c r="F113" s="36">
        <v>56.59</v>
      </c>
      <c r="G113" s="37">
        <f t="shared" si="1"/>
        <v>517.2</v>
      </c>
      <c r="H113" s="39"/>
    </row>
    <row r="114" spans="1:8">
      <c r="A114" s="33">
        <v>111</v>
      </c>
      <c r="B114" s="34" t="s">
        <v>135</v>
      </c>
      <c r="C114" s="34" t="s">
        <v>147</v>
      </c>
      <c r="D114" s="34">
        <v>16900</v>
      </c>
      <c r="E114" s="36">
        <v>403.33</v>
      </c>
      <c r="F114" s="36">
        <v>56.59</v>
      </c>
      <c r="G114" s="37">
        <f t="shared" si="1"/>
        <v>459.92</v>
      </c>
      <c r="H114" s="39"/>
    </row>
    <row r="115" spans="1:8">
      <c r="A115" s="33">
        <v>112</v>
      </c>
      <c r="B115" s="34" t="s">
        <v>135</v>
      </c>
      <c r="C115" s="34" t="s">
        <v>148</v>
      </c>
      <c r="D115" s="34">
        <v>6200</v>
      </c>
      <c r="E115" s="36">
        <v>147.97</v>
      </c>
      <c r="F115" s="36">
        <v>56.59</v>
      </c>
      <c r="G115" s="37">
        <f t="shared" si="1"/>
        <v>204.56</v>
      </c>
      <c r="H115" s="39"/>
    </row>
    <row r="116" spans="1:8">
      <c r="A116" s="33">
        <v>113</v>
      </c>
      <c r="B116" s="34" t="s">
        <v>135</v>
      </c>
      <c r="C116" s="34" t="s">
        <v>149</v>
      </c>
      <c r="D116" s="34">
        <v>9000</v>
      </c>
      <c r="E116" s="36">
        <v>214.79</v>
      </c>
      <c r="F116" s="36">
        <v>56.59</v>
      </c>
      <c r="G116" s="37">
        <f t="shared" si="1"/>
        <v>271.38</v>
      </c>
      <c r="H116" s="39"/>
    </row>
    <row r="117" spans="1:8">
      <c r="A117" s="33">
        <v>114</v>
      </c>
      <c r="B117" s="34" t="s">
        <v>135</v>
      </c>
      <c r="C117" s="34" t="s">
        <v>150</v>
      </c>
      <c r="D117" s="34">
        <v>18700</v>
      </c>
      <c r="E117" s="36">
        <v>446.29</v>
      </c>
      <c r="F117" s="36">
        <v>56.59</v>
      </c>
      <c r="G117" s="37">
        <f t="shared" si="1"/>
        <v>502.88</v>
      </c>
      <c r="H117" s="39"/>
    </row>
    <row r="118" spans="1:8">
      <c r="A118" s="33">
        <v>115</v>
      </c>
      <c r="B118" s="34" t="s">
        <v>135</v>
      </c>
      <c r="C118" s="34" t="s">
        <v>151</v>
      </c>
      <c r="D118" s="34">
        <v>2000</v>
      </c>
      <c r="E118" s="36">
        <v>47.73</v>
      </c>
      <c r="F118" s="36">
        <v>56.59</v>
      </c>
      <c r="G118" s="37">
        <f t="shared" si="1"/>
        <v>104.32</v>
      </c>
      <c r="H118" s="39"/>
    </row>
    <row r="119" spans="1:8">
      <c r="A119" s="33">
        <v>116</v>
      </c>
      <c r="B119" s="34" t="s">
        <v>135</v>
      </c>
      <c r="C119" s="34" t="s">
        <v>152</v>
      </c>
      <c r="D119" s="34">
        <v>4400</v>
      </c>
      <c r="E119" s="36">
        <v>105.01</v>
      </c>
      <c r="F119" s="36">
        <v>56.59</v>
      </c>
      <c r="G119" s="37">
        <f t="shared" si="1"/>
        <v>161.6</v>
      </c>
      <c r="H119" s="39"/>
    </row>
    <row r="120" spans="1:8">
      <c r="A120" s="33">
        <v>117</v>
      </c>
      <c r="B120" s="34" t="s">
        <v>135</v>
      </c>
      <c r="C120" s="34" t="s">
        <v>153</v>
      </c>
      <c r="D120" s="34">
        <v>5750</v>
      </c>
      <c r="E120" s="36">
        <v>137.23</v>
      </c>
      <c r="F120" s="36">
        <v>56.59</v>
      </c>
      <c r="G120" s="37">
        <f t="shared" si="1"/>
        <v>193.82</v>
      </c>
      <c r="H120" s="39"/>
    </row>
    <row r="121" spans="1:8">
      <c r="A121" s="33">
        <v>118</v>
      </c>
      <c r="B121" s="34" t="s">
        <v>135</v>
      </c>
      <c r="C121" s="34" t="s">
        <v>154</v>
      </c>
      <c r="D121" s="34">
        <v>3500</v>
      </c>
      <c r="E121" s="36">
        <v>83.53</v>
      </c>
      <c r="F121" s="36">
        <v>56.59</v>
      </c>
      <c r="G121" s="37">
        <f t="shared" si="1"/>
        <v>140.12</v>
      </c>
      <c r="H121" s="39"/>
    </row>
    <row r="122" spans="1:8">
      <c r="A122" s="33">
        <v>119</v>
      </c>
      <c r="B122" s="34" t="s">
        <v>135</v>
      </c>
      <c r="C122" s="34" t="s">
        <v>155</v>
      </c>
      <c r="D122" s="34">
        <v>5000</v>
      </c>
      <c r="E122" s="36">
        <v>119.33</v>
      </c>
      <c r="F122" s="36">
        <v>56.59</v>
      </c>
      <c r="G122" s="37">
        <f t="shared" si="1"/>
        <v>175.92</v>
      </c>
      <c r="H122" s="39"/>
    </row>
    <row r="123" spans="1:8">
      <c r="A123" s="33">
        <v>120</v>
      </c>
      <c r="B123" s="34" t="s">
        <v>135</v>
      </c>
      <c r="C123" s="35" t="s">
        <v>156</v>
      </c>
      <c r="D123" s="34">
        <v>5900</v>
      </c>
      <c r="E123" s="36">
        <v>140.81</v>
      </c>
      <c r="F123" s="36">
        <v>56.59</v>
      </c>
      <c r="G123" s="37">
        <f t="shared" si="1"/>
        <v>197.4</v>
      </c>
      <c r="H123" s="35" t="s">
        <v>157</v>
      </c>
    </row>
    <row r="124" spans="1:8">
      <c r="A124" s="33">
        <v>121</v>
      </c>
      <c r="B124" s="34" t="s">
        <v>135</v>
      </c>
      <c r="C124" s="34" t="s">
        <v>158</v>
      </c>
      <c r="D124" s="34">
        <v>6500</v>
      </c>
      <c r="E124" s="36">
        <v>155.13</v>
      </c>
      <c r="F124" s="36">
        <v>56.59</v>
      </c>
      <c r="G124" s="37">
        <f t="shared" si="1"/>
        <v>211.72</v>
      </c>
      <c r="H124" s="39"/>
    </row>
    <row r="125" spans="1:8">
      <c r="A125" s="33">
        <v>122</v>
      </c>
      <c r="B125" s="34" t="s">
        <v>135</v>
      </c>
      <c r="C125" s="34" t="s">
        <v>159</v>
      </c>
      <c r="D125" s="34">
        <v>5000</v>
      </c>
      <c r="E125" s="36">
        <v>119.33</v>
      </c>
      <c r="F125" s="36">
        <v>56.59</v>
      </c>
      <c r="G125" s="37">
        <f t="shared" si="1"/>
        <v>175.92</v>
      </c>
      <c r="H125" s="39"/>
    </row>
    <row r="126" spans="1:8">
      <c r="A126" s="33">
        <v>123</v>
      </c>
      <c r="B126" s="41" t="s">
        <v>135</v>
      </c>
      <c r="C126" s="41" t="s">
        <v>160</v>
      </c>
      <c r="D126" s="41">
        <v>10800</v>
      </c>
      <c r="E126" s="45">
        <v>257.75</v>
      </c>
      <c r="F126" s="36">
        <v>56.59</v>
      </c>
      <c r="G126" s="37">
        <f t="shared" si="1"/>
        <v>314.34</v>
      </c>
      <c r="H126" s="43" t="s">
        <v>161</v>
      </c>
    </row>
    <row r="127" spans="1:8">
      <c r="A127" s="33">
        <v>124</v>
      </c>
      <c r="B127" s="34" t="s">
        <v>135</v>
      </c>
      <c r="C127" s="34" t="s">
        <v>162</v>
      </c>
      <c r="D127" s="34">
        <v>500</v>
      </c>
      <c r="E127" s="36">
        <v>11.93</v>
      </c>
      <c r="F127" s="36">
        <v>56.59</v>
      </c>
      <c r="G127" s="37">
        <f t="shared" si="1"/>
        <v>68.52</v>
      </c>
      <c r="H127" s="39" t="s">
        <v>163</v>
      </c>
    </row>
    <row r="128" spans="1:8">
      <c r="A128" s="33">
        <v>125</v>
      </c>
      <c r="B128" s="34" t="s">
        <v>135</v>
      </c>
      <c r="C128" s="34" t="s">
        <v>164</v>
      </c>
      <c r="D128" s="34">
        <v>1300</v>
      </c>
      <c r="E128" s="36">
        <v>31.03</v>
      </c>
      <c r="F128" s="36">
        <v>56.59</v>
      </c>
      <c r="G128" s="37">
        <f t="shared" si="1"/>
        <v>87.62</v>
      </c>
      <c r="H128" s="39"/>
    </row>
    <row r="129" spans="1:8">
      <c r="A129" s="33">
        <v>126</v>
      </c>
      <c r="B129" s="34" t="s">
        <v>135</v>
      </c>
      <c r="C129" s="34" t="s">
        <v>165</v>
      </c>
      <c r="D129" s="34">
        <v>9300</v>
      </c>
      <c r="E129" s="36">
        <v>221.95</v>
      </c>
      <c r="F129" s="36">
        <v>56.59</v>
      </c>
      <c r="G129" s="37">
        <f t="shared" si="1"/>
        <v>278.54</v>
      </c>
      <c r="H129" s="39"/>
    </row>
    <row r="130" spans="1:8">
      <c r="A130" s="33">
        <v>127</v>
      </c>
      <c r="B130" s="34" t="s">
        <v>135</v>
      </c>
      <c r="C130" s="34" t="s">
        <v>166</v>
      </c>
      <c r="D130" s="34">
        <v>2450</v>
      </c>
      <c r="E130" s="36">
        <v>58.47</v>
      </c>
      <c r="F130" s="36">
        <v>56.59</v>
      </c>
      <c r="G130" s="37">
        <f t="shared" si="1"/>
        <v>115.06</v>
      </c>
      <c r="H130" s="39"/>
    </row>
    <row r="131" spans="1:8">
      <c r="A131" s="33">
        <v>128</v>
      </c>
      <c r="B131" s="34" t="s">
        <v>135</v>
      </c>
      <c r="C131" s="34" t="s">
        <v>167</v>
      </c>
      <c r="D131" s="34">
        <v>10800</v>
      </c>
      <c r="E131" s="36">
        <v>257.75</v>
      </c>
      <c r="F131" s="36">
        <v>56.59</v>
      </c>
      <c r="G131" s="37">
        <f t="shared" si="1"/>
        <v>314.34</v>
      </c>
      <c r="H131" s="39" t="s">
        <v>168</v>
      </c>
    </row>
    <row r="132" spans="1:8">
      <c r="A132" s="33">
        <v>129</v>
      </c>
      <c r="B132" s="41" t="s">
        <v>135</v>
      </c>
      <c r="C132" s="41" t="s">
        <v>169</v>
      </c>
      <c r="D132" s="41">
        <v>31500</v>
      </c>
      <c r="E132" s="45">
        <v>751.77</v>
      </c>
      <c r="F132" s="36">
        <v>56.59</v>
      </c>
      <c r="G132" s="37">
        <f t="shared" ref="G132:G195" si="2">E132+F132</f>
        <v>808.36</v>
      </c>
      <c r="H132" s="43" t="s">
        <v>170</v>
      </c>
    </row>
    <row r="133" spans="1:8">
      <c r="A133" s="33">
        <v>130</v>
      </c>
      <c r="B133" s="34" t="s">
        <v>135</v>
      </c>
      <c r="C133" s="35" t="s">
        <v>171</v>
      </c>
      <c r="D133" s="34">
        <v>1000</v>
      </c>
      <c r="E133" s="36">
        <v>23.87</v>
      </c>
      <c r="F133" s="36">
        <v>56.59</v>
      </c>
      <c r="G133" s="37">
        <f t="shared" si="2"/>
        <v>80.46</v>
      </c>
      <c r="H133" s="35" t="s">
        <v>172</v>
      </c>
    </row>
    <row r="134" spans="1:8">
      <c r="A134" s="33">
        <v>131</v>
      </c>
      <c r="B134" s="34" t="s">
        <v>135</v>
      </c>
      <c r="C134" s="34" t="s">
        <v>173</v>
      </c>
      <c r="D134" s="34">
        <v>5900</v>
      </c>
      <c r="E134" s="36">
        <v>140.81</v>
      </c>
      <c r="F134" s="36">
        <v>56.59</v>
      </c>
      <c r="G134" s="37">
        <f t="shared" si="2"/>
        <v>197.4</v>
      </c>
      <c r="H134" s="39"/>
    </row>
    <row r="135" spans="1:8">
      <c r="A135" s="33">
        <v>132</v>
      </c>
      <c r="B135" s="34" t="s">
        <v>174</v>
      </c>
      <c r="C135" s="34" t="s">
        <v>175</v>
      </c>
      <c r="D135" s="47">
        <v>13200</v>
      </c>
      <c r="E135" s="36">
        <v>315.03</v>
      </c>
      <c r="F135" s="36">
        <v>56.59</v>
      </c>
      <c r="G135" s="37">
        <f t="shared" si="2"/>
        <v>371.62</v>
      </c>
      <c r="H135" s="39"/>
    </row>
    <row r="136" spans="1:8">
      <c r="A136" s="33">
        <v>133</v>
      </c>
      <c r="B136" s="34" t="s">
        <v>174</v>
      </c>
      <c r="C136" s="34" t="s">
        <v>176</v>
      </c>
      <c r="D136" s="47">
        <v>1000</v>
      </c>
      <c r="E136" s="36">
        <v>23.87</v>
      </c>
      <c r="F136" s="36">
        <v>56.59</v>
      </c>
      <c r="G136" s="37">
        <f t="shared" si="2"/>
        <v>80.46</v>
      </c>
      <c r="H136" s="39"/>
    </row>
    <row r="137" spans="1:8">
      <c r="A137" s="33">
        <v>134</v>
      </c>
      <c r="B137" s="34" t="s">
        <v>174</v>
      </c>
      <c r="C137" s="34" t="s">
        <v>177</v>
      </c>
      <c r="D137" s="47">
        <v>2500</v>
      </c>
      <c r="E137" s="36">
        <v>59.66</v>
      </c>
      <c r="F137" s="36">
        <v>56.59</v>
      </c>
      <c r="G137" s="37">
        <f t="shared" si="2"/>
        <v>116.25</v>
      </c>
      <c r="H137" s="39"/>
    </row>
    <row r="138" spans="1:8">
      <c r="A138" s="33">
        <v>135</v>
      </c>
      <c r="B138" s="34" t="s">
        <v>174</v>
      </c>
      <c r="C138" s="34" t="s">
        <v>178</v>
      </c>
      <c r="D138" s="47">
        <v>16680</v>
      </c>
      <c r="E138" s="36">
        <v>398.08</v>
      </c>
      <c r="F138" s="36">
        <v>56.59</v>
      </c>
      <c r="G138" s="37">
        <f t="shared" si="2"/>
        <v>454.67</v>
      </c>
      <c r="H138" s="39"/>
    </row>
    <row r="139" spans="1:8">
      <c r="A139" s="33">
        <v>136</v>
      </c>
      <c r="B139" s="34" t="s">
        <v>174</v>
      </c>
      <c r="C139" s="34" t="s">
        <v>179</v>
      </c>
      <c r="D139" s="47">
        <v>7520</v>
      </c>
      <c r="E139" s="36">
        <v>179.47</v>
      </c>
      <c r="F139" s="36">
        <v>56.59</v>
      </c>
      <c r="G139" s="37">
        <f t="shared" si="2"/>
        <v>236.06</v>
      </c>
      <c r="H139" s="39"/>
    </row>
    <row r="140" spans="1:8">
      <c r="A140" s="33">
        <v>137</v>
      </c>
      <c r="B140" s="34" t="s">
        <v>174</v>
      </c>
      <c r="C140" s="34" t="s">
        <v>180</v>
      </c>
      <c r="D140" s="47">
        <v>23800</v>
      </c>
      <c r="E140" s="36">
        <v>568</v>
      </c>
      <c r="F140" s="36">
        <v>56.59</v>
      </c>
      <c r="G140" s="37">
        <f t="shared" si="2"/>
        <v>624.59</v>
      </c>
      <c r="H140" s="39"/>
    </row>
    <row r="141" spans="1:8">
      <c r="A141" s="33">
        <v>138</v>
      </c>
      <c r="B141" s="34" t="s">
        <v>174</v>
      </c>
      <c r="C141" s="34" t="s">
        <v>181</v>
      </c>
      <c r="D141" s="47">
        <v>10305</v>
      </c>
      <c r="E141" s="36">
        <v>245.94</v>
      </c>
      <c r="F141" s="36">
        <v>56.59</v>
      </c>
      <c r="G141" s="37">
        <f t="shared" si="2"/>
        <v>302.53</v>
      </c>
      <c r="H141" s="39"/>
    </row>
    <row r="142" spans="1:8">
      <c r="A142" s="33">
        <v>139</v>
      </c>
      <c r="B142" s="34" t="s">
        <v>174</v>
      </c>
      <c r="C142" s="34" t="s">
        <v>182</v>
      </c>
      <c r="D142" s="47">
        <v>21100</v>
      </c>
      <c r="E142" s="36">
        <v>503.56</v>
      </c>
      <c r="F142" s="36">
        <v>56.59</v>
      </c>
      <c r="G142" s="37">
        <f t="shared" si="2"/>
        <v>560.15</v>
      </c>
      <c r="H142" s="39"/>
    </row>
    <row r="143" spans="1:8">
      <c r="A143" s="33">
        <v>140</v>
      </c>
      <c r="B143" s="34" t="s">
        <v>174</v>
      </c>
      <c r="C143" s="34" t="s">
        <v>183</v>
      </c>
      <c r="D143" s="47">
        <v>6200</v>
      </c>
      <c r="E143" s="36">
        <v>147.97</v>
      </c>
      <c r="F143" s="36">
        <v>56.59</v>
      </c>
      <c r="G143" s="37">
        <f t="shared" si="2"/>
        <v>204.56</v>
      </c>
      <c r="H143" s="39"/>
    </row>
    <row r="144" spans="1:8">
      <c r="A144" s="33">
        <v>141</v>
      </c>
      <c r="B144" s="34" t="s">
        <v>174</v>
      </c>
      <c r="C144" s="34" t="s">
        <v>184</v>
      </c>
      <c r="D144" s="47">
        <v>12960</v>
      </c>
      <c r="E144" s="36">
        <v>309.3</v>
      </c>
      <c r="F144" s="36">
        <v>56.59</v>
      </c>
      <c r="G144" s="37">
        <f t="shared" si="2"/>
        <v>365.89</v>
      </c>
      <c r="H144" s="39"/>
    </row>
    <row r="145" spans="1:8">
      <c r="A145" s="33">
        <v>142</v>
      </c>
      <c r="B145" s="34" t="s">
        <v>185</v>
      </c>
      <c r="C145" s="34" t="s">
        <v>186</v>
      </c>
      <c r="D145" s="35">
        <v>6000</v>
      </c>
      <c r="E145" s="36">
        <v>143.19</v>
      </c>
      <c r="F145" s="36">
        <v>56.59</v>
      </c>
      <c r="G145" s="37">
        <f t="shared" si="2"/>
        <v>199.78</v>
      </c>
      <c r="H145" s="39"/>
    </row>
    <row r="146" spans="1:8">
      <c r="A146" s="33">
        <v>143</v>
      </c>
      <c r="B146" s="34" t="s">
        <v>185</v>
      </c>
      <c r="C146" s="34" t="s">
        <v>187</v>
      </c>
      <c r="D146" s="35">
        <v>6000</v>
      </c>
      <c r="E146" s="36">
        <v>143.19</v>
      </c>
      <c r="F146" s="36">
        <v>56.59</v>
      </c>
      <c r="G146" s="37">
        <f t="shared" si="2"/>
        <v>199.78</v>
      </c>
      <c r="H146" s="39"/>
    </row>
    <row r="147" spans="1:8">
      <c r="A147" s="33">
        <v>144</v>
      </c>
      <c r="B147" s="34" t="s">
        <v>185</v>
      </c>
      <c r="C147" s="34" t="s">
        <v>188</v>
      </c>
      <c r="D147" s="35">
        <v>500</v>
      </c>
      <c r="E147" s="36">
        <v>11.93</v>
      </c>
      <c r="F147" s="36">
        <v>56.59</v>
      </c>
      <c r="G147" s="37">
        <f t="shared" si="2"/>
        <v>68.52</v>
      </c>
      <c r="H147" s="39"/>
    </row>
    <row r="148" spans="1:8">
      <c r="A148" s="33">
        <v>145</v>
      </c>
      <c r="B148" s="34" t="s">
        <v>185</v>
      </c>
      <c r="C148" s="34" t="s">
        <v>189</v>
      </c>
      <c r="D148" s="35">
        <v>5500</v>
      </c>
      <c r="E148" s="36">
        <v>131.26</v>
      </c>
      <c r="F148" s="36">
        <v>56.59</v>
      </c>
      <c r="G148" s="37">
        <f t="shared" si="2"/>
        <v>187.85</v>
      </c>
      <c r="H148" s="39"/>
    </row>
    <row r="149" spans="1:8">
      <c r="A149" s="33">
        <v>146</v>
      </c>
      <c r="B149" s="34" t="s">
        <v>185</v>
      </c>
      <c r="C149" s="34" t="s">
        <v>190</v>
      </c>
      <c r="D149" s="35">
        <v>6000</v>
      </c>
      <c r="E149" s="36">
        <v>143.19</v>
      </c>
      <c r="F149" s="36">
        <v>56.59</v>
      </c>
      <c r="G149" s="37">
        <f t="shared" si="2"/>
        <v>199.78</v>
      </c>
      <c r="H149" s="39" t="s">
        <v>191</v>
      </c>
    </row>
    <row r="150" spans="1:8">
      <c r="A150" s="33">
        <v>147</v>
      </c>
      <c r="B150" s="34" t="s">
        <v>185</v>
      </c>
      <c r="C150" s="34" t="s">
        <v>192</v>
      </c>
      <c r="D150" s="35">
        <v>5000</v>
      </c>
      <c r="E150" s="36">
        <v>119.33</v>
      </c>
      <c r="F150" s="36">
        <v>56.59</v>
      </c>
      <c r="G150" s="37">
        <f t="shared" si="2"/>
        <v>175.92</v>
      </c>
      <c r="H150" s="39" t="s">
        <v>193</v>
      </c>
    </row>
    <row r="151" spans="1:8">
      <c r="A151" s="33">
        <v>148</v>
      </c>
      <c r="B151" s="34" t="s">
        <v>185</v>
      </c>
      <c r="C151" s="34" t="s">
        <v>194</v>
      </c>
      <c r="D151" s="35">
        <v>5000</v>
      </c>
      <c r="E151" s="36">
        <v>119.33</v>
      </c>
      <c r="F151" s="36">
        <v>56.59</v>
      </c>
      <c r="G151" s="37">
        <f t="shared" si="2"/>
        <v>175.92</v>
      </c>
      <c r="H151" s="39"/>
    </row>
    <row r="152" spans="1:8">
      <c r="A152" s="33">
        <v>149</v>
      </c>
      <c r="B152" s="34" t="s">
        <v>185</v>
      </c>
      <c r="C152" s="34" t="s">
        <v>195</v>
      </c>
      <c r="D152" s="35">
        <v>5500</v>
      </c>
      <c r="E152" s="36">
        <v>131.26</v>
      </c>
      <c r="F152" s="36">
        <v>56.59</v>
      </c>
      <c r="G152" s="37">
        <f t="shared" si="2"/>
        <v>187.85</v>
      </c>
      <c r="H152" s="39"/>
    </row>
    <row r="153" spans="1:8">
      <c r="A153" s="33">
        <v>150</v>
      </c>
      <c r="B153" s="34" t="s">
        <v>185</v>
      </c>
      <c r="C153" s="34" t="s">
        <v>196</v>
      </c>
      <c r="D153" s="35">
        <v>6000</v>
      </c>
      <c r="E153" s="36">
        <v>143.19</v>
      </c>
      <c r="F153" s="36">
        <v>56.59</v>
      </c>
      <c r="G153" s="37">
        <f t="shared" si="2"/>
        <v>199.78</v>
      </c>
      <c r="H153" s="39"/>
    </row>
    <row r="154" spans="1:8">
      <c r="A154" s="33">
        <v>151</v>
      </c>
      <c r="B154" s="34" t="s">
        <v>185</v>
      </c>
      <c r="C154" s="34" t="s">
        <v>197</v>
      </c>
      <c r="D154" s="35">
        <v>6000</v>
      </c>
      <c r="E154" s="36">
        <v>143.19</v>
      </c>
      <c r="F154" s="36">
        <v>56.59</v>
      </c>
      <c r="G154" s="37">
        <f t="shared" si="2"/>
        <v>199.78</v>
      </c>
      <c r="H154" s="39"/>
    </row>
    <row r="155" spans="1:8">
      <c r="A155" s="33">
        <v>152</v>
      </c>
      <c r="B155" s="34" t="s">
        <v>185</v>
      </c>
      <c r="C155" s="34" t="s">
        <v>198</v>
      </c>
      <c r="D155" s="35">
        <v>500</v>
      </c>
      <c r="E155" s="36">
        <v>11.93</v>
      </c>
      <c r="F155" s="36">
        <v>56.59</v>
      </c>
      <c r="G155" s="37">
        <f t="shared" si="2"/>
        <v>68.52</v>
      </c>
      <c r="H155" s="39" t="s">
        <v>199</v>
      </c>
    </row>
    <row r="156" spans="1:8">
      <c r="A156" s="33">
        <v>153</v>
      </c>
      <c r="B156" s="34" t="s">
        <v>185</v>
      </c>
      <c r="C156" s="34" t="s">
        <v>200</v>
      </c>
      <c r="D156" s="35">
        <v>5000</v>
      </c>
      <c r="E156" s="36">
        <v>119.33</v>
      </c>
      <c r="F156" s="36">
        <v>56.59</v>
      </c>
      <c r="G156" s="37">
        <f t="shared" si="2"/>
        <v>175.92</v>
      </c>
      <c r="H156" s="39"/>
    </row>
    <row r="157" spans="1:8">
      <c r="A157" s="33">
        <v>154</v>
      </c>
      <c r="B157" s="34" t="s">
        <v>185</v>
      </c>
      <c r="C157" s="34" t="s">
        <v>201</v>
      </c>
      <c r="D157" s="35">
        <v>5000</v>
      </c>
      <c r="E157" s="36">
        <v>119.33</v>
      </c>
      <c r="F157" s="36">
        <v>56.59</v>
      </c>
      <c r="G157" s="37">
        <f t="shared" si="2"/>
        <v>175.92</v>
      </c>
      <c r="H157" s="39"/>
    </row>
    <row r="158" spans="1:8">
      <c r="A158" s="33">
        <v>155</v>
      </c>
      <c r="B158" s="34" t="s">
        <v>185</v>
      </c>
      <c r="C158" s="34" t="s">
        <v>202</v>
      </c>
      <c r="D158" s="35">
        <v>11500</v>
      </c>
      <c r="E158" s="36">
        <v>274.45</v>
      </c>
      <c r="F158" s="36">
        <v>56.59</v>
      </c>
      <c r="G158" s="37">
        <f t="shared" si="2"/>
        <v>331.04</v>
      </c>
      <c r="H158" s="39"/>
    </row>
    <row r="159" spans="1:8">
      <c r="A159" s="33">
        <v>156</v>
      </c>
      <c r="B159" s="34" t="s">
        <v>185</v>
      </c>
      <c r="C159" s="34" t="s">
        <v>203</v>
      </c>
      <c r="D159" s="35">
        <v>17000</v>
      </c>
      <c r="E159" s="36">
        <v>405.72</v>
      </c>
      <c r="F159" s="36">
        <v>56.59</v>
      </c>
      <c r="G159" s="37">
        <f t="shared" si="2"/>
        <v>462.31</v>
      </c>
      <c r="H159" s="39" t="s">
        <v>204</v>
      </c>
    </row>
    <row r="160" spans="1:8">
      <c r="A160" s="33">
        <v>157</v>
      </c>
      <c r="B160" s="34" t="s">
        <v>185</v>
      </c>
      <c r="C160" s="34" t="s">
        <v>205</v>
      </c>
      <c r="D160" s="35">
        <v>17000</v>
      </c>
      <c r="E160" s="36">
        <v>405.72</v>
      </c>
      <c r="F160" s="36">
        <v>56.59</v>
      </c>
      <c r="G160" s="37">
        <f t="shared" si="2"/>
        <v>462.31</v>
      </c>
      <c r="H160" s="39"/>
    </row>
    <row r="161" spans="1:8">
      <c r="A161" s="33">
        <v>158</v>
      </c>
      <c r="B161" s="34" t="s">
        <v>206</v>
      </c>
      <c r="C161" s="34" t="s">
        <v>207</v>
      </c>
      <c r="D161" s="34">
        <v>7250</v>
      </c>
      <c r="E161" s="36">
        <v>173.03</v>
      </c>
      <c r="F161" s="36">
        <v>56.59</v>
      </c>
      <c r="G161" s="37">
        <f t="shared" si="2"/>
        <v>229.62</v>
      </c>
      <c r="H161" s="39" t="s">
        <v>208</v>
      </c>
    </row>
    <row r="162" spans="1:8">
      <c r="A162" s="33">
        <v>159</v>
      </c>
      <c r="B162" s="34" t="s">
        <v>206</v>
      </c>
      <c r="C162" s="34" t="s">
        <v>209</v>
      </c>
      <c r="D162" s="34">
        <v>8150</v>
      </c>
      <c r="E162" s="36">
        <v>194.5</v>
      </c>
      <c r="F162" s="36">
        <v>56.59</v>
      </c>
      <c r="G162" s="37">
        <f t="shared" si="2"/>
        <v>251.09</v>
      </c>
      <c r="H162" s="39"/>
    </row>
    <row r="163" spans="1:8">
      <c r="A163" s="33">
        <v>160</v>
      </c>
      <c r="B163" s="34" t="s">
        <v>206</v>
      </c>
      <c r="C163" s="34" t="s">
        <v>210</v>
      </c>
      <c r="D163" s="34">
        <v>2210</v>
      </c>
      <c r="E163" s="36">
        <v>52.74</v>
      </c>
      <c r="F163" s="36">
        <v>56.59</v>
      </c>
      <c r="G163" s="37">
        <f t="shared" si="2"/>
        <v>109.33</v>
      </c>
      <c r="H163" s="39"/>
    </row>
    <row r="164" spans="1:8">
      <c r="A164" s="33">
        <v>161</v>
      </c>
      <c r="B164" s="34" t="s">
        <v>206</v>
      </c>
      <c r="C164" s="34" t="s">
        <v>211</v>
      </c>
      <c r="D164" s="34">
        <v>5780</v>
      </c>
      <c r="E164" s="36">
        <v>137.94</v>
      </c>
      <c r="F164" s="36">
        <v>56.59</v>
      </c>
      <c r="G164" s="37">
        <f t="shared" si="2"/>
        <v>194.53</v>
      </c>
      <c r="H164" s="34" t="s">
        <v>212</v>
      </c>
    </row>
    <row r="165" spans="1:8">
      <c r="A165" s="33">
        <v>162</v>
      </c>
      <c r="B165" s="34" t="s">
        <v>206</v>
      </c>
      <c r="C165" s="34" t="s">
        <v>213</v>
      </c>
      <c r="D165" s="34">
        <v>6800</v>
      </c>
      <c r="E165" s="36">
        <v>162.29</v>
      </c>
      <c r="F165" s="36">
        <v>56.59</v>
      </c>
      <c r="G165" s="37">
        <f t="shared" si="2"/>
        <v>218.88</v>
      </c>
      <c r="H165" s="39"/>
    </row>
    <row r="166" spans="1:8">
      <c r="A166" s="33">
        <v>163</v>
      </c>
      <c r="B166" s="34" t="s">
        <v>206</v>
      </c>
      <c r="C166" s="34" t="s">
        <v>214</v>
      </c>
      <c r="D166" s="34">
        <v>11900</v>
      </c>
      <c r="E166" s="36">
        <v>284</v>
      </c>
      <c r="F166" s="36">
        <v>56.59</v>
      </c>
      <c r="G166" s="37">
        <f t="shared" si="2"/>
        <v>340.59</v>
      </c>
      <c r="H166" s="39"/>
    </row>
    <row r="167" spans="1:8">
      <c r="A167" s="33">
        <v>164</v>
      </c>
      <c r="B167" s="34" t="s">
        <v>206</v>
      </c>
      <c r="C167" s="34" t="s">
        <v>215</v>
      </c>
      <c r="D167" s="34">
        <v>6890</v>
      </c>
      <c r="E167" s="36">
        <v>164.43</v>
      </c>
      <c r="F167" s="36">
        <v>56.59</v>
      </c>
      <c r="G167" s="37">
        <f t="shared" si="2"/>
        <v>221.02</v>
      </c>
      <c r="H167" s="38"/>
    </row>
    <row r="168" spans="1:8">
      <c r="A168" s="33">
        <v>165</v>
      </c>
      <c r="B168" s="34" t="s">
        <v>206</v>
      </c>
      <c r="C168" s="34" t="s">
        <v>216</v>
      </c>
      <c r="D168" s="34">
        <v>7700</v>
      </c>
      <c r="E168" s="36">
        <v>183.77</v>
      </c>
      <c r="F168" s="36">
        <v>56.59</v>
      </c>
      <c r="G168" s="37">
        <f t="shared" si="2"/>
        <v>240.36</v>
      </c>
      <c r="H168" s="39"/>
    </row>
    <row r="169" spans="1:8">
      <c r="A169" s="33">
        <v>166</v>
      </c>
      <c r="B169" s="34" t="s">
        <v>206</v>
      </c>
      <c r="C169" s="34" t="s">
        <v>217</v>
      </c>
      <c r="D169" s="34">
        <v>9500</v>
      </c>
      <c r="E169" s="36">
        <v>226.72</v>
      </c>
      <c r="F169" s="36">
        <v>56.59</v>
      </c>
      <c r="G169" s="37">
        <f t="shared" si="2"/>
        <v>283.31</v>
      </c>
      <c r="H169" s="39"/>
    </row>
    <row r="170" spans="1:8">
      <c r="A170" s="33">
        <v>167</v>
      </c>
      <c r="B170" s="34" t="s">
        <v>206</v>
      </c>
      <c r="C170" s="34" t="s">
        <v>218</v>
      </c>
      <c r="D170" s="34">
        <v>12360</v>
      </c>
      <c r="E170" s="36">
        <v>294.98</v>
      </c>
      <c r="F170" s="36">
        <v>56.59</v>
      </c>
      <c r="G170" s="37">
        <f t="shared" si="2"/>
        <v>351.57</v>
      </c>
      <c r="H170" s="39" t="s">
        <v>219</v>
      </c>
    </row>
    <row r="171" spans="1:8">
      <c r="A171" s="33">
        <v>168</v>
      </c>
      <c r="B171" s="34" t="s">
        <v>206</v>
      </c>
      <c r="C171" s="34" t="s">
        <v>220</v>
      </c>
      <c r="D171" s="34">
        <v>26095</v>
      </c>
      <c r="E171" s="36">
        <v>622.77</v>
      </c>
      <c r="F171" s="36">
        <v>56.59</v>
      </c>
      <c r="G171" s="37">
        <f t="shared" si="2"/>
        <v>679.36</v>
      </c>
      <c r="H171" s="34" t="s">
        <v>221</v>
      </c>
    </row>
    <row r="172" spans="1:8">
      <c r="A172" s="33">
        <v>169</v>
      </c>
      <c r="B172" s="34" t="s">
        <v>206</v>
      </c>
      <c r="C172" s="34" t="s">
        <v>222</v>
      </c>
      <c r="D172" s="34">
        <v>5145</v>
      </c>
      <c r="E172" s="36">
        <v>122.79</v>
      </c>
      <c r="F172" s="36">
        <v>56.59</v>
      </c>
      <c r="G172" s="37">
        <f t="shared" si="2"/>
        <v>179.38</v>
      </c>
      <c r="H172" s="39"/>
    </row>
    <row r="173" spans="1:8">
      <c r="A173" s="33">
        <v>170</v>
      </c>
      <c r="B173" s="34" t="s">
        <v>206</v>
      </c>
      <c r="C173" s="34" t="s">
        <v>223</v>
      </c>
      <c r="D173" s="34">
        <v>9000</v>
      </c>
      <c r="E173" s="36">
        <v>214.79</v>
      </c>
      <c r="F173" s="36">
        <v>56.59</v>
      </c>
      <c r="G173" s="37">
        <f t="shared" si="2"/>
        <v>271.38</v>
      </c>
      <c r="H173" s="39"/>
    </row>
    <row r="174" spans="1:8">
      <c r="A174" s="33">
        <v>171</v>
      </c>
      <c r="B174" s="34" t="s">
        <v>224</v>
      </c>
      <c r="C174" s="34" t="s">
        <v>225</v>
      </c>
      <c r="D174" s="34">
        <v>500</v>
      </c>
      <c r="E174" s="36">
        <v>11.93</v>
      </c>
      <c r="F174" s="36">
        <v>56.59</v>
      </c>
      <c r="G174" s="37">
        <f t="shared" si="2"/>
        <v>68.52</v>
      </c>
      <c r="H174" s="39"/>
    </row>
    <row r="175" spans="1:8">
      <c r="A175" s="33">
        <v>172</v>
      </c>
      <c r="B175" s="34" t="s">
        <v>224</v>
      </c>
      <c r="C175" s="34" t="s">
        <v>226</v>
      </c>
      <c r="D175" s="34">
        <v>5500</v>
      </c>
      <c r="E175" s="36">
        <v>131.26</v>
      </c>
      <c r="F175" s="36">
        <v>56.59</v>
      </c>
      <c r="G175" s="37">
        <f t="shared" si="2"/>
        <v>187.85</v>
      </c>
      <c r="H175" s="39"/>
    </row>
    <row r="176" spans="1:8">
      <c r="A176" s="33">
        <v>173</v>
      </c>
      <c r="B176" s="34" t="s">
        <v>224</v>
      </c>
      <c r="C176" s="34" t="s">
        <v>227</v>
      </c>
      <c r="D176" s="34">
        <v>6000</v>
      </c>
      <c r="E176" s="36">
        <v>143.19</v>
      </c>
      <c r="F176" s="36">
        <v>56.59</v>
      </c>
      <c r="G176" s="37">
        <f t="shared" si="2"/>
        <v>199.78</v>
      </c>
      <c r="H176" s="39"/>
    </row>
    <row r="177" spans="1:8">
      <c r="A177" s="33">
        <v>174</v>
      </c>
      <c r="B177" s="34" t="s">
        <v>224</v>
      </c>
      <c r="C177" s="34" t="s">
        <v>228</v>
      </c>
      <c r="D177" s="34">
        <v>500</v>
      </c>
      <c r="E177" s="36">
        <v>11.93</v>
      </c>
      <c r="F177" s="36">
        <v>56.59</v>
      </c>
      <c r="G177" s="37">
        <f t="shared" si="2"/>
        <v>68.52</v>
      </c>
      <c r="H177" s="39"/>
    </row>
    <row r="178" spans="1:8">
      <c r="A178" s="33">
        <v>175</v>
      </c>
      <c r="B178" s="34" t="s">
        <v>224</v>
      </c>
      <c r="C178" s="34" t="s">
        <v>229</v>
      </c>
      <c r="D178" s="34">
        <v>10620</v>
      </c>
      <c r="E178" s="36">
        <v>253.45</v>
      </c>
      <c r="F178" s="36">
        <v>56.59</v>
      </c>
      <c r="G178" s="37">
        <f t="shared" si="2"/>
        <v>310.04</v>
      </c>
      <c r="H178" s="39"/>
    </row>
    <row r="179" spans="1:8">
      <c r="A179" s="33">
        <v>176</v>
      </c>
      <c r="B179" s="34" t="s">
        <v>224</v>
      </c>
      <c r="C179" s="34" t="s">
        <v>230</v>
      </c>
      <c r="D179" s="34">
        <v>11500</v>
      </c>
      <c r="E179" s="36">
        <v>274.45</v>
      </c>
      <c r="F179" s="36">
        <v>56.59</v>
      </c>
      <c r="G179" s="37">
        <f t="shared" si="2"/>
        <v>331.04</v>
      </c>
      <c r="H179" s="39"/>
    </row>
    <row r="180" spans="1:8">
      <c r="A180" s="33">
        <v>177</v>
      </c>
      <c r="B180" s="34" t="s">
        <v>224</v>
      </c>
      <c r="C180" s="34" t="s">
        <v>231</v>
      </c>
      <c r="D180" s="34">
        <v>11520</v>
      </c>
      <c r="E180" s="36">
        <v>274.93</v>
      </c>
      <c r="F180" s="36">
        <v>56.59</v>
      </c>
      <c r="G180" s="37">
        <f t="shared" si="2"/>
        <v>331.52</v>
      </c>
      <c r="H180" s="39"/>
    </row>
    <row r="181" spans="1:8">
      <c r="A181" s="33">
        <v>178</v>
      </c>
      <c r="B181" s="34" t="s">
        <v>224</v>
      </c>
      <c r="C181" s="34" t="s">
        <v>232</v>
      </c>
      <c r="D181" s="34">
        <v>11500</v>
      </c>
      <c r="E181" s="36">
        <v>274.45</v>
      </c>
      <c r="F181" s="36">
        <v>56.59</v>
      </c>
      <c r="G181" s="37">
        <f t="shared" si="2"/>
        <v>331.04</v>
      </c>
      <c r="H181" s="39"/>
    </row>
    <row r="182" spans="1:8">
      <c r="A182" s="33">
        <v>179</v>
      </c>
      <c r="B182" s="34" t="s">
        <v>224</v>
      </c>
      <c r="C182" s="34" t="s">
        <v>233</v>
      </c>
      <c r="D182" s="34">
        <v>5000</v>
      </c>
      <c r="E182" s="36">
        <v>119.33</v>
      </c>
      <c r="F182" s="36">
        <v>56.59</v>
      </c>
      <c r="G182" s="37">
        <f t="shared" si="2"/>
        <v>175.92</v>
      </c>
      <c r="H182" s="39"/>
    </row>
    <row r="183" spans="1:8">
      <c r="A183" s="33">
        <v>180</v>
      </c>
      <c r="B183" s="34" t="s">
        <v>234</v>
      </c>
      <c r="C183" s="34" t="s">
        <v>235</v>
      </c>
      <c r="D183" s="34">
        <v>15500</v>
      </c>
      <c r="E183" s="36">
        <v>369.92</v>
      </c>
      <c r="F183" s="36">
        <v>56.59</v>
      </c>
      <c r="G183" s="37">
        <f t="shared" si="2"/>
        <v>426.51</v>
      </c>
      <c r="H183" s="39"/>
    </row>
    <row r="184" spans="1:8">
      <c r="A184" s="33">
        <v>181</v>
      </c>
      <c r="B184" s="34" t="s">
        <v>234</v>
      </c>
      <c r="C184" s="34" t="s">
        <v>236</v>
      </c>
      <c r="D184" s="34">
        <v>6000</v>
      </c>
      <c r="E184" s="36">
        <v>143.19</v>
      </c>
      <c r="F184" s="36">
        <v>56.59</v>
      </c>
      <c r="G184" s="37">
        <f t="shared" si="2"/>
        <v>199.78</v>
      </c>
      <c r="H184" s="39"/>
    </row>
    <row r="185" spans="1:8">
      <c r="A185" s="33">
        <v>182</v>
      </c>
      <c r="B185" s="34" t="s">
        <v>234</v>
      </c>
      <c r="C185" s="34" t="s">
        <v>237</v>
      </c>
      <c r="D185" s="34">
        <v>5000</v>
      </c>
      <c r="E185" s="36">
        <v>119.33</v>
      </c>
      <c r="F185" s="36">
        <v>56.59</v>
      </c>
      <c r="G185" s="37">
        <f t="shared" si="2"/>
        <v>175.92</v>
      </c>
      <c r="H185" s="39"/>
    </row>
    <row r="186" spans="1:8">
      <c r="A186" s="33">
        <v>183</v>
      </c>
      <c r="B186" s="34" t="s">
        <v>238</v>
      </c>
      <c r="C186" s="34" t="s">
        <v>239</v>
      </c>
      <c r="D186" s="34">
        <v>8670</v>
      </c>
      <c r="E186" s="36">
        <v>206.92</v>
      </c>
      <c r="F186" s="36">
        <v>56.59</v>
      </c>
      <c r="G186" s="37">
        <f t="shared" si="2"/>
        <v>263.51</v>
      </c>
      <c r="H186" s="39"/>
    </row>
    <row r="187" spans="1:8">
      <c r="A187" s="33">
        <v>184</v>
      </c>
      <c r="B187" s="34" t="s">
        <v>238</v>
      </c>
      <c r="C187" s="34" t="s">
        <v>240</v>
      </c>
      <c r="D187" s="34">
        <v>500</v>
      </c>
      <c r="E187" s="36">
        <v>11.93</v>
      </c>
      <c r="F187" s="36">
        <v>56.59</v>
      </c>
      <c r="G187" s="37">
        <f t="shared" si="2"/>
        <v>68.52</v>
      </c>
      <c r="H187" s="39"/>
    </row>
    <row r="188" spans="1:8">
      <c r="A188" s="33">
        <v>185</v>
      </c>
      <c r="B188" s="34" t="s">
        <v>238</v>
      </c>
      <c r="C188" s="34" t="s">
        <v>241</v>
      </c>
      <c r="D188" s="34">
        <v>5000</v>
      </c>
      <c r="E188" s="36">
        <v>119.33</v>
      </c>
      <c r="F188" s="36">
        <v>56.59</v>
      </c>
      <c r="G188" s="37">
        <f t="shared" si="2"/>
        <v>175.92</v>
      </c>
      <c r="H188" s="39"/>
    </row>
    <row r="189" spans="1:8">
      <c r="A189" s="33">
        <v>186</v>
      </c>
      <c r="B189" s="41" t="s">
        <v>238</v>
      </c>
      <c r="C189" s="41" t="s">
        <v>242</v>
      </c>
      <c r="D189" s="41">
        <v>11500</v>
      </c>
      <c r="E189" s="45">
        <v>274.45</v>
      </c>
      <c r="F189" s="36">
        <v>56.59</v>
      </c>
      <c r="G189" s="37">
        <f t="shared" si="2"/>
        <v>331.04</v>
      </c>
      <c r="H189" s="43" t="s">
        <v>243</v>
      </c>
    </row>
    <row r="190" spans="1:8">
      <c r="A190" s="33">
        <v>187</v>
      </c>
      <c r="B190" s="34" t="s">
        <v>238</v>
      </c>
      <c r="C190" s="34" t="s">
        <v>244</v>
      </c>
      <c r="D190" s="34">
        <v>11500</v>
      </c>
      <c r="E190" s="36">
        <v>274.45</v>
      </c>
      <c r="F190" s="36">
        <v>56.59</v>
      </c>
      <c r="G190" s="37">
        <f t="shared" si="2"/>
        <v>331.04</v>
      </c>
      <c r="H190" s="39"/>
    </row>
    <row r="191" spans="1:8">
      <c r="A191" s="33">
        <v>188</v>
      </c>
      <c r="B191" s="34" t="s">
        <v>238</v>
      </c>
      <c r="C191" s="34" t="s">
        <v>245</v>
      </c>
      <c r="D191" s="34">
        <v>9950</v>
      </c>
      <c r="E191" s="36">
        <v>237.46</v>
      </c>
      <c r="F191" s="36">
        <v>56.59</v>
      </c>
      <c r="G191" s="37">
        <f t="shared" si="2"/>
        <v>294.05</v>
      </c>
      <c r="H191" s="39"/>
    </row>
    <row r="192" spans="1:8">
      <c r="A192" s="33">
        <v>189</v>
      </c>
      <c r="B192" s="34" t="s">
        <v>238</v>
      </c>
      <c r="C192" s="34" t="s">
        <v>246</v>
      </c>
      <c r="D192" s="34">
        <v>500</v>
      </c>
      <c r="E192" s="36">
        <v>11.93</v>
      </c>
      <c r="F192" s="36">
        <v>56.59</v>
      </c>
      <c r="G192" s="37">
        <f t="shared" si="2"/>
        <v>68.52</v>
      </c>
      <c r="H192" s="34" t="s">
        <v>247</v>
      </c>
    </row>
    <row r="193" spans="1:8">
      <c r="A193" s="33">
        <v>190</v>
      </c>
      <c r="B193" s="34" t="s">
        <v>238</v>
      </c>
      <c r="C193" s="35" t="s">
        <v>248</v>
      </c>
      <c r="D193" s="34">
        <v>10950</v>
      </c>
      <c r="E193" s="36">
        <v>261.33</v>
      </c>
      <c r="F193" s="36">
        <v>56.59</v>
      </c>
      <c r="G193" s="37">
        <f t="shared" si="2"/>
        <v>317.92</v>
      </c>
      <c r="H193" s="35" t="s">
        <v>249</v>
      </c>
    </row>
    <row r="194" spans="1:8">
      <c r="A194" s="33">
        <v>191</v>
      </c>
      <c r="B194" s="34" t="s">
        <v>238</v>
      </c>
      <c r="C194" s="34" t="s">
        <v>250</v>
      </c>
      <c r="D194" s="34">
        <v>5300</v>
      </c>
      <c r="E194" s="36">
        <v>126.49</v>
      </c>
      <c r="F194" s="36">
        <v>56.59</v>
      </c>
      <c r="G194" s="37">
        <f t="shared" si="2"/>
        <v>183.08</v>
      </c>
      <c r="H194" s="39"/>
    </row>
    <row r="195" spans="1:8">
      <c r="A195" s="33">
        <v>192</v>
      </c>
      <c r="B195" s="34" t="s">
        <v>251</v>
      </c>
      <c r="C195" s="34" t="s">
        <v>252</v>
      </c>
      <c r="D195" s="34">
        <v>17000</v>
      </c>
      <c r="E195" s="36">
        <v>405.72</v>
      </c>
      <c r="F195" s="36">
        <v>56.59</v>
      </c>
      <c r="G195" s="37">
        <f t="shared" si="2"/>
        <v>462.31</v>
      </c>
      <c r="H195" s="39"/>
    </row>
    <row r="196" spans="1:8">
      <c r="A196" s="33">
        <v>193</v>
      </c>
      <c r="B196" s="34" t="s">
        <v>251</v>
      </c>
      <c r="C196" s="34" t="s">
        <v>253</v>
      </c>
      <c r="D196" s="34">
        <v>500</v>
      </c>
      <c r="E196" s="36">
        <v>11.93</v>
      </c>
      <c r="F196" s="36">
        <v>56.59</v>
      </c>
      <c r="G196" s="37">
        <f t="shared" ref="G196:G259" si="3">E196+F196</f>
        <v>68.52</v>
      </c>
      <c r="H196" s="39"/>
    </row>
    <row r="197" spans="1:8">
      <c r="A197" s="33">
        <v>194</v>
      </c>
      <c r="B197" s="34" t="s">
        <v>251</v>
      </c>
      <c r="C197" s="34" t="s">
        <v>254</v>
      </c>
      <c r="D197" s="34">
        <v>5000</v>
      </c>
      <c r="E197" s="36">
        <v>119.33</v>
      </c>
      <c r="F197" s="36">
        <v>56.59</v>
      </c>
      <c r="G197" s="37">
        <f t="shared" si="3"/>
        <v>175.92</v>
      </c>
      <c r="H197" s="39"/>
    </row>
    <row r="198" spans="1:8">
      <c r="A198" s="33">
        <v>195</v>
      </c>
      <c r="B198" s="41" t="s">
        <v>251</v>
      </c>
      <c r="C198" s="41" t="s">
        <v>255</v>
      </c>
      <c r="D198" s="41">
        <v>5000</v>
      </c>
      <c r="E198" s="45">
        <v>119.33</v>
      </c>
      <c r="F198" s="36">
        <v>56.59</v>
      </c>
      <c r="G198" s="37">
        <f t="shared" si="3"/>
        <v>175.92</v>
      </c>
      <c r="H198" s="39" t="s">
        <v>256</v>
      </c>
    </row>
    <row r="199" spans="1:8">
      <c r="A199" s="33">
        <v>196</v>
      </c>
      <c r="B199" s="34" t="s">
        <v>251</v>
      </c>
      <c r="C199" s="34" t="s">
        <v>257</v>
      </c>
      <c r="D199" s="34">
        <v>500</v>
      </c>
      <c r="E199" s="36">
        <v>11.93</v>
      </c>
      <c r="F199" s="36">
        <v>56.59</v>
      </c>
      <c r="G199" s="37">
        <f t="shared" si="3"/>
        <v>68.52</v>
      </c>
      <c r="H199" s="39"/>
    </row>
    <row r="200" spans="1:8">
      <c r="A200" s="33">
        <v>197</v>
      </c>
      <c r="B200" s="34" t="s">
        <v>251</v>
      </c>
      <c r="C200" s="34" t="s">
        <v>258</v>
      </c>
      <c r="D200" s="34">
        <v>17000</v>
      </c>
      <c r="E200" s="36">
        <v>405.72</v>
      </c>
      <c r="F200" s="36">
        <v>56.59</v>
      </c>
      <c r="G200" s="37">
        <f t="shared" si="3"/>
        <v>462.31</v>
      </c>
      <c r="H200" s="39"/>
    </row>
    <row r="201" spans="1:8">
      <c r="A201" s="33">
        <v>198</v>
      </c>
      <c r="B201" s="34" t="s">
        <v>251</v>
      </c>
      <c r="C201" s="34" t="s">
        <v>259</v>
      </c>
      <c r="D201" s="34">
        <v>500</v>
      </c>
      <c r="E201" s="36">
        <v>11.93</v>
      </c>
      <c r="F201" s="36">
        <v>56.59</v>
      </c>
      <c r="G201" s="37">
        <f t="shared" si="3"/>
        <v>68.52</v>
      </c>
      <c r="H201" s="39" t="s">
        <v>260</v>
      </c>
    </row>
    <row r="202" spans="1:8">
      <c r="A202" s="33">
        <v>199</v>
      </c>
      <c r="B202" s="34" t="s">
        <v>251</v>
      </c>
      <c r="C202" s="34" t="s">
        <v>261</v>
      </c>
      <c r="D202" s="34">
        <v>11500</v>
      </c>
      <c r="E202" s="36">
        <v>274.45</v>
      </c>
      <c r="F202" s="36">
        <v>56.59</v>
      </c>
      <c r="G202" s="37">
        <f t="shared" si="3"/>
        <v>331.04</v>
      </c>
      <c r="H202" s="39"/>
    </row>
    <row r="203" spans="1:8">
      <c r="A203" s="33">
        <v>200</v>
      </c>
      <c r="B203" s="34" t="s">
        <v>251</v>
      </c>
      <c r="C203" s="34" t="s">
        <v>262</v>
      </c>
      <c r="D203" s="34">
        <v>5500</v>
      </c>
      <c r="E203" s="36">
        <v>131.26</v>
      </c>
      <c r="F203" s="36">
        <v>56.59</v>
      </c>
      <c r="G203" s="37">
        <f t="shared" si="3"/>
        <v>187.85</v>
      </c>
      <c r="H203" s="39"/>
    </row>
    <row r="204" spans="1:8">
      <c r="A204" s="33">
        <v>201</v>
      </c>
      <c r="B204" s="34" t="s">
        <v>263</v>
      </c>
      <c r="C204" s="34" t="s">
        <v>264</v>
      </c>
      <c r="D204" s="35">
        <v>5500</v>
      </c>
      <c r="E204" s="36">
        <v>131.26</v>
      </c>
      <c r="F204" s="36">
        <v>56.59</v>
      </c>
      <c r="G204" s="37">
        <f t="shared" si="3"/>
        <v>187.85</v>
      </c>
      <c r="H204" s="39"/>
    </row>
    <row r="205" spans="1:8">
      <c r="A205" s="33">
        <v>202</v>
      </c>
      <c r="B205" s="34" t="s">
        <v>263</v>
      </c>
      <c r="C205" s="34" t="s">
        <v>265</v>
      </c>
      <c r="D205" s="35">
        <v>8000</v>
      </c>
      <c r="E205" s="36">
        <v>190.93</v>
      </c>
      <c r="F205" s="36">
        <v>56.59</v>
      </c>
      <c r="G205" s="37">
        <f t="shared" si="3"/>
        <v>247.52</v>
      </c>
      <c r="H205" s="39"/>
    </row>
    <row r="206" spans="1:8">
      <c r="A206" s="33">
        <v>203</v>
      </c>
      <c r="B206" s="34" t="s">
        <v>263</v>
      </c>
      <c r="C206" s="34" t="s">
        <v>266</v>
      </c>
      <c r="D206" s="35">
        <v>10860</v>
      </c>
      <c r="E206" s="36">
        <v>259.18</v>
      </c>
      <c r="F206" s="36">
        <v>56.59</v>
      </c>
      <c r="G206" s="37">
        <f t="shared" si="3"/>
        <v>315.77</v>
      </c>
      <c r="H206" s="39"/>
    </row>
    <row r="207" spans="1:8">
      <c r="A207" s="33">
        <v>204</v>
      </c>
      <c r="B207" s="34" t="s">
        <v>263</v>
      </c>
      <c r="C207" s="34" t="s">
        <v>267</v>
      </c>
      <c r="D207" s="35">
        <v>19900</v>
      </c>
      <c r="E207" s="36">
        <v>474.93</v>
      </c>
      <c r="F207" s="36">
        <v>56.59</v>
      </c>
      <c r="G207" s="37">
        <f t="shared" si="3"/>
        <v>531.52</v>
      </c>
      <c r="H207" s="39"/>
    </row>
    <row r="208" spans="1:8">
      <c r="A208" s="33">
        <v>205</v>
      </c>
      <c r="B208" s="34" t="s">
        <v>263</v>
      </c>
      <c r="C208" s="34" t="s">
        <v>268</v>
      </c>
      <c r="D208" s="35">
        <v>9240</v>
      </c>
      <c r="E208" s="36">
        <v>220.52</v>
      </c>
      <c r="F208" s="36">
        <v>56.59</v>
      </c>
      <c r="G208" s="37">
        <f t="shared" si="3"/>
        <v>277.11</v>
      </c>
      <c r="H208" s="39"/>
    </row>
    <row r="209" spans="1:8">
      <c r="A209" s="33">
        <v>206</v>
      </c>
      <c r="B209" s="34" t="s">
        <v>263</v>
      </c>
      <c r="C209" s="34" t="s">
        <v>269</v>
      </c>
      <c r="D209" s="35">
        <v>2000</v>
      </c>
      <c r="E209" s="36">
        <v>47.73</v>
      </c>
      <c r="F209" s="36">
        <v>56.59</v>
      </c>
      <c r="G209" s="37">
        <f t="shared" si="3"/>
        <v>104.32</v>
      </c>
      <c r="H209" s="39"/>
    </row>
    <row r="210" spans="1:8">
      <c r="A210" s="33">
        <v>207</v>
      </c>
      <c r="B210" s="34" t="s">
        <v>263</v>
      </c>
      <c r="C210" s="34" t="s">
        <v>270</v>
      </c>
      <c r="D210" s="35">
        <v>5100</v>
      </c>
      <c r="E210" s="36">
        <v>121.71</v>
      </c>
      <c r="F210" s="36">
        <v>56.59</v>
      </c>
      <c r="G210" s="37">
        <f t="shared" si="3"/>
        <v>178.3</v>
      </c>
      <c r="H210" s="39"/>
    </row>
    <row r="211" spans="1:8">
      <c r="A211" s="33">
        <v>208</v>
      </c>
      <c r="B211" s="34" t="s">
        <v>263</v>
      </c>
      <c r="C211" s="34" t="s">
        <v>271</v>
      </c>
      <c r="D211" s="35">
        <v>3800</v>
      </c>
      <c r="E211" s="36">
        <v>90.69</v>
      </c>
      <c r="F211" s="36">
        <v>56.59</v>
      </c>
      <c r="G211" s="37">
        <f t="shared" si="3"/>
        <v>147.28</v>
      </c>
      <c r="H211" s="39"/>
    </row>
    <row r="212" spans="1:8">
      <c r="A212" s="33">
        <v>209</v>
      </c>
      <c r="B212" s="34" t="s">
        <v>263</v>
      </c>
      <c r="C212" s="34" t="s">
        <v>272</v>
      </c>
      <c r="D212" s="35">
        <v>5500</v>
      </c>
      <c r="E212" s="36">
        <v>131.26</v>
      </c>
      <c r="F212" s="36">
        <v>56.59</v>
      </c>
      <c r="G212" s="37">
        <f t="shared" si="3"/>
        <v>187.85</v>
      </c>
      <c r="H212" s="39"/>
    </row>
    <row r="213" spans="1:8">
      <c r="A213" s="33">
        <v>210</v>
      </c>
      <c r="B213" s="34" t="s">
        <v>263</v>
      </c>
      <c r="C213" s="34" t="s">
        <v>273</v>
      </c>
      <c r="D213" s="35">
        <v>10500</v>
      </c>
      <c r="E213" s="36">
        <v>250.59</v>
      </c>
      <c r="F213" s="36">
        <v>56.59</v>
      </c>
      <c r="G213" s="37">
        <f t="shared" si="3"/>
        <v>307.18</v>
      </c>
      <c r="H213" s="39"/>
    </row>
    <row r="214" spans="1:8">
      <c r="A214" s="33">
        <v>211</v>
      </c>
      <c r="B214" s="34" t="s">
        <v>263</v>
      </c>
      <c r="C214" s="34" t="s">
        <v>274</v>
      </c>
      <c r="D214" s="35">
        <v>5000</v>
      </c>
      <c r="E214" s="36">
        <v>119.33</v>
      </c>
      <c r="F214" s="36">
        <v>56.59</v>
      </c>
      <c r="G214" s="37">
        <f t="shared" si="3"/>
        <v>175.92</v>
      </c>
      <c r="H214" s="39"/>
    </row>
    <row r="215" spans="1:8">
      <c r="A215" s="33">
        <v>212</v>
      </c>
      <c r="B215" s="34" t="s">
        <v>263</v>
      </c>
      <c r="C215" s="34" t="s">
        <v>275</v>
      </c>
      <c r="D215" s="35">
        <v>3260</v>
      </c>
      <c r="E215" s="36">
        <v>77.8</v>
      </c>
      <c r="F215" s="36">
        <v>57.893</v>
      </c>
      <c r="G215" s="37">
        <f t="shared" si="3"/>
        <v>135.693</v>
      </c>
      <c r="H215" s="39"/>
    </row>
    <row r="216" spans="1:8">
      <c r="A216" s="33">
        <v>213</v>
      </c>
      <c r="B216" s="34" t="s">
        <v>263</v>
      </c>
      <c r="C216" s="34" t="s">
        <v>276</v>
      </c>
      <c r="D216" s="35">
        <v>11400</v>
      </c>
      <c r="E216" s="36">
        <v>272.07</v>
      </c>
      <c r="F216" s="36">
        <v>56.59</v>
      </c>
      <c r="G216" s="37">
        <f t="shared" si="3"/>
        <v>328.66</v>
      </c>
      <c r="H216" s="39"/>
    </row>
    <row r="217" spans="1:8">
      <c r="A217" s="33">
        <v>214</v>
      </c>
      <c r="B217" s="34" t="s">
        <v>263</v>
      </c>
      <c r="C217" s="34" t="s">
        <v>277</v>
      </c>
      <c r="D217" s="35">
        <v>9000</v>
      </c>
      <c r="E217" s="36">
        <v>214.79</v>
      </c>
      <c r="F217" s="36">
        <v>56.59</v>
      </c>
      <c r="G217" s="37">
        <f t="shared" si="3"/>
        <v>271.38</v>
      </c>
      <c r="H217" s="39"/>
    </row>
    <row r="218" spans="1:8">
      <c r="A218" s="33">
        <v>215</v>
      </c>
      <c r="B218" s="34" t="s">
        <v>263</v>
      </c>
      <c r="C218" s="34" t="s">
        <v>278</v>
      </c>
      <c r="D218" s="35">
        <v>866</v>
      </c>
      <c r="E218" s="36">
        <v>20.67</v>
      </c>
      <c r="F218" s="36">
        <v>56.59</v>
      </c>
      <c r="G218" s="37">
        <f t="shared" si="3"/>
        <v>77.26</v>
      </c>
      <c r="H218" s="39"/>
    </row>
    <row r="219" spans="1:8">
      <c r="A219" s="33">
        <v>216</v>
      </c>
      <c r="B219" s="34" t="s">
        <v>263</v>
      </c>
      <c r="C219" s="34" t="s">
        <v>279</v>
      </c>
      <c r="D219" s="35">
        <v>11400</v>
      </c>
      <c r="E219" s="36">
        <v>272.07</v>
      </c>
      <c r="F219" s="36">
        <v>56.59</v>
      </c>
      <c r="G219" s="37">
        <f t="shared" si="3"/>
        <v>328.66</v>
      </c>
      <c r="H219" s="39" t="s">
        <v>280</v>
      </c>
    </row>
    <row r="220" spans="1:8">
      <c r="A220" s="33">
        <v>217</v>
      </c>
      <c r="B220" s="34" t="s">
        <v>263</v>
      </c>
      <c r="C220" s="34" t="s">
        <v>281</v>
      </c>
      <c r="D220" s="35">
        <v>5000</v>
      </c>
      <c r="E220" s="36">
        <v>119.33</v>
      </c>
      <c r="F220" s="36">
        <v>56.59</v>
      </c>
      <c r="G220" s="37">
        <f t="shared" si="3"/>
        <v>175.92</v>
      </c>
      <c r="H220" s="39"/>
    </row>
    <row r="221" spans="1:8">
      <c r="A221" s="33">
        <v>218</v>
      </c>
      <c r="B221" s="41" t="s">
        <v>263</v>
      </c>
      <c r="C221" s="41" t="s">
        <v>282</v>
      </c>
      <c r="D221" s="42">
        <v>5000</v>
      </c>
      <c r="E221" s="45">
        <v>119.33</v>
      </c>
      <c r="F221" s="36">
        <v>56.59</v>
      </c>
      <c r="G221" s="37">
        <f t="shared" si="3"/>
        <v>175.92</v>
      </c>
      <c r="H221" s="43" t="s">
        <v>283</v>
      </c>
    </row>
    <row r="222" spans="1:8">
      <c r="A222" s="33">
        <v>219</v>
      </c>
      <c r="B222" s="34" t="s">
        <v>263</v>
      </c>
      <c r="C222" s="34" t="s">
        <v>284</v>
      </c>
      <c r="D222" s="35">
        <v>26600</v>
      </c>
      <c r="E222" s="36">
        <v>634.83</v>
      </c>
      <c r="F222" s="36">
        <v>56.59</v>
      </c>
      <c r="G222" s="37">
        <f t="shared" si="3"/>
        <v>691.42</v>
      </c>
      <c r="H222" s="39"/>
    </row>
    <row r="223" spans="1:8">
      <c r="A223" s="33">
        <v>220</v>
      </c>
      <c r="B223" s="34" t="s">
        <v>263</v>
      </c>
      <c r="C223" s="34" t="s">
        <v>285</v>
      </c>
      <c r="D223" s="35">
        <v>1100</v>
      </c>
      <c r="E223" s="36">
        <v>26.25</v>
      </c>
      <c r="F223" s="36">
        <v>56.59</v>
      </c>
      <c r="G223" s="37">
        <f t="shared" si="3"/>
        <v>82.84</v>
      </c>
      <c r="H223" s="39"/>
    </row>
    <row r="224" spans="1:8">
      <c r="A224" s="33">
        <v>221</v>
      </c>
      <c r="B224" s="34" t="s">
        <v>263</v>
      </c>
      <c r="C224" s="34" t="s">
        <v>286</v>
      </c>
      <c r="D224" s="35">
        <v>6500</v>
      </c>
      <c r="E224" s="36">
        <v>155.13</v>
      </c>
      <c r="F224" s="36">
        <v>56.59</v>
      </c>
      <c r="G224" s="37">
        <f t="shared" si="3"/>
        <v>211.72</v>
      </c>
      <c r="H224" s="39"/>
    </row>
    <row r="225" spans="1:8">
      <c r="A225" s="33">
        <v>222</v>
      </c>
      <c r="B225" s="34" t="s">
        <v>263</v>
      </c>
      <c r="C225" s="34" t="s">
        <v>287</v>
      </c>
      <c r="D225" s="35">
        <v>32000</v>
      </c>
      <c r="E225" s="36">
        <v>763.7</v>
      </c>
      <c r="F225" s="36">
        <v>56.59</v>
      </c>
      <c r="G225" s="37">
        <f t="shared" si="3"/>
        <v>820.29</v>
      </c>
      <c r="H225" s="39"/>
    </row>
    <row r="226" spans="1:8">
      <c r="A226" s="33">
        <v>223</v>
      </c>
      <c r="B226" s="34" t="s">
        <v>263</v>
      </c>
      <c r="C226" s="34" t="s">
        <v>288</v>
      </c>
      <c r="D226" s="35">
        <v>6500</v>
      </c>
      <c r="E226" s="36">
        <v>155.13</v>
      </c>
      <c r="F226" s="36">
        <v>56.59</v>
      </c>
      <c r="G226" s="37">
        <f t="shared" si="3"/>
        <v>211.72</v>
      </c>
      <c r="H226" s="39"/>
    </row>
    <row r="227" spans="1:8">
      <c r="A227" s="33">
        <v>224</v>
      </c>
      <c r="B227" s="34" t="s">
        <v>263</v>
      </c>
      <c r="C227" s="34" t="s">
        <v>289</v>
      </c>
      <c r="D227" s="35">
        <v>19900</v>
      </c>
      <c r="E227" s="36">
        <v>474.93</v>
      </c>
      <c r="F227" s="36">
        <v>56.59</v>
      </c>
      <c r="G227" s="37">
        <f t="shared" si="3"/>
        <v>531.52</v>
      </c>
      <c r="H227" s="39"/>
    </row>
    <row r="228" spans="1:8">
      <c r="A228" s="33">
        <v>225</v>
      </c>
      <c r="B228" s="34" t="s">
        <v>263</v>
      </c>
      <c r="C228" s="34" t="s">
        <v>290</v>
      </c>
      <c r="D228" s="35">
        <v>5000</v>
      </c>
      <c r="E228" s="36">
        <v>119.33</v>
      </c>
      <c r="F228" s="36">
        <v>56.59</v>
      </c>
      <c r="G228" s="37">
        <f t="shared" si="3"/>
        <v>175.92</v>
      </c>
      <c r="H228" s="39"/>
    </row>
    <row r="229" spans="1:8">
      <c r="A229" s="33">
        <v>226</v>
      </c>
      <c r="B229" s="34" t="s">
        <v>263</v>
      </c>
      <c r="C229" s="34" t="s">
        <v>291</v>
      </c>
      <c r="D229" s="35">
        <v>8000</v>
      </c>
      <c r="E229" s="36">
        <v>190.93</v>
      </c>
      <c r="F229" s="36">
        <v>56.59</v>
      </c>
      <c r="G229" s="37">
        <f t="shared" si="3"/>
        <v>247.52</v>
      </c>
      <c r="H229" s="39"/>
    </row>
    <row r="230" spans="1:8">
      <c r="A230" s="33">
        <v>227</v>
      </c>
      <c r="B230" s="34" t="s">
        <v>263</v>
      </c>
      <c r="C230" s="34" t="s">
        <v>292</v>
      </c>
      <c r="D230" s="35">
        <v>9000</v>
      </c>
      <c r="E230" s="36">
        <v>214.79</v>
      </c>
      <c r="F230" s="36">
        <v>56.59</v>
      </c>
      <c r="G230" s="37">
        <f t="shared" si="3"/>
        <v>271.38</v>
      </c>
      <c r="H230" s="39"/>
    </row>
    <row r="231" spans="1:8">
      <c r="A231" s="33">
        <v>228</v>
      </c>
      <c r="B231" s="34" t="s">
        <v>263</v>
      </c>
      <c r="C231" s="34" t="s">
        <v>293</v>
      </c>
      <c r="D231" s="35">
        <v>32400</v>
      </c>
      <c r="E231" s="36">
        <v>773.25</v>
      </c>
      <c r="F231" s="36">
        <v>56.59</v>
      </c>
      <c r="G231" s="37">
        <f t="shared" si="3"/>
        <v>829.84</v>
      </c>
      <c r="H231" s="39" t="s">
        <v>294</v>
      </c>
    </row>
    <row r="232" spans="1:8">
      <c r="A232" s="33">
        <v>229</v>
      </c>
      <c r="B232" s="34" t="s">
        <v>263</v>
      </c>
      <c r="C232" s="34" t="s">
        <v>295</v>
      </c>
      <c r="D232" s="35">
        <v>500</v>
      </c>
      <c r="E232" s="36">
        <v>11.93</v>
      </c>
      <c r="F232" s="36">
        <v>56.59</v>
      </c>
      <c r="G232" s="37">
        <f t="shared" si="3"/>
        <v>68.52</v>
      </c>
      <c r="H232" s="39"/>
    </row>
    <row r="233" spans="1:8">
      <c r="A233" s="33">
        <v>230</v>
      </c>
      <c r="B233" s="34" t="s">
        <v>263</v>
      </c>
      <c r="C233" s="34" t="s">
        <v>296</v>
      </c>
      <c r="D233" s="35">
        <v>6500</v>
      </c>
      <c r="E233" s="36">
        <v>155.13</v>
      </c>
      <c r="F233" s="36">
        <v>56.59</v>
      </c>
      <c r="G233" s="37">
        <f t="shared" si="3"/>
        <v>211.72</v>
      </c>
      <c r="H233" s="39"/>
    </row>
    <row r="234" s="25" customFormat="1" spans="1:8">
      <c r="A234" s="40">
        <v>231</v>
      </c>
      <c r="B234" s="34" t="s">
        <v>263</v>
      </c>
      <c r="C234" s="34" t="s">
        <v>297</v>
      </c>
      <c r="D234" s="35">
        <v>11670</v>
      </c>
      <c r="E234" s="36">
        <v>278.51</v>
      </c>
      <c r="F234" s="36">
        <v>56.59</v>
      </c>
      <c r="G234" s="37">
        <f t="shared" si="3"/>
        <v>335.1</v>
      </c>
      <c r="H234" s="39"/>
    </row>
    <row r="235" spans="1:8">
      <c r="A235" s="33">
        <v>232</v>
      </c>
      <c r="B235" s="41" t="s">
        <v>298</v>
      </c>
      <c r="C235" s="46" t="s">
        <v>299</v>
      </c>
      <c r="D235" s="41">
        <v>2900</v>
      </c>
      <c r="E235" s="45">
        <v>69.21</v>
      </c>
      <c r="F235" s="36">
        <v>56.59</v>
      </c>
      <c r="G235" s="37">
        <f t="shared" si="3"/>
        <v>125.8</v>
      </c>
      <c r="H235" s="41" t="s">
        <v>300</v>
      </c>
    </row>
    <row r="236" spans="1:8">
      <c r="A236" s="33">
        <v>233</v>
      </c>
      <c r="B236" s="34" t="s">
        <v>298</v>
      </c>
      <c r="C236" s="35" t="s">
        <v>301</v>
      </c>
      <c r="D236" s="34">
        <v>1740</v>
      </c>
      <c r="E236" s="36">
        <v>41.53</v>
      </c>
      <c r="F236" s="36">
        <v>56.59</v>
      </c>
      <c r="G236" s="37">
        <f t="shared" si="3"/>
        <v>98.12</v>
      </c>
      <c r="H236" s="34" t="s">
        <v>302</v>
      </c>
    </row>
    <row r="237" spans="1:8">
      <c r="A237" s="33">
        <v>234</v>
      </c>
      <c r="B237" s="34" t="s">
        <v>298</v>
      </c>
      <c r="C237" s="34" t="s">
        <v>303</v>
      </c>
      <c r="D237" s="34">
        <v>200</v>
      </c>
      <c r="E237" s="36">
        <v>4.77</v>
      </c>
      <c r="F237" s="36">
        <v>56.59</v>
      </c>
      <c r="G237" s="37">
        <f t="shared" si="3"/>
        <v>61.36</v>
      </c>
      <c r="H237" s="34"/>
    </row>
    <row r="238" spans="1:8">
      <c r="A238" s="33">
        <v>235</v>
      </c>
      <c r="B238" s="34" t="s">
        <v>298</v>
      </c>
      <c r="C238" s="34" t="s">
        <v>304</v>
      </c>
      <c r="D238" s="34">
        <v>2000</v>
      </c>
      <c r="E238" s="36">
        <v>47.73</v>
      </c>
      <c r="F238" s="36">
        <v>56.59</v>
      </c>
      <c r="G238" s="37">
        <f t="shared" si="3"/>
        <v>104.32</v>
      </c>
      <c r="H238" s="34"/>
    </row>
    <row r="239" spans="1:8">
      <c r="A239" s="33">
        <v>236</v>
      </c>
      <c r="B239" s="34" t="s">
        <v>298</v>
      </c>
      <c r="C239" s="34" t="s">
        <v>305</v>
      </c>
      <c r="D239" s="34">
        <v>7500</v>
      </c>
      <c r="E239" s="36">
        <v>178.99</v>
      </c>
      <c r="F239" s="36">
        <v>56.59</v>
      </c>
      <c r="G239" s="37">
        <f t="shared" si="3"/>
        <v>235.58</v>
      </c>
      <c r="H239" s="34"/>
    </row>
    <row r="240" spans="1:8">
      <c r="A240" s="33">
        <v>237</v>
      </c>
      <c r="B240" s="34" t="s">
        <v>298</v>
      </c>
      <c r="C240" s="34" t="s">
        <v>306</v>
      </c>
      <c r="D240" s="34">
        <v>3530</v>
      </c>
      <c r="E240" s="36">
        <v>84.25</v>
      </c>
      <c r="F240" s="36">
        <v>56.59</v>
      </c>
      <c r="G240" s="37">
        <f t="shared" si="3"/>
        <v>140.84</v>
      </c>
      <c r="H240" s="34"/>
    </row>
    <row r="241" spans="1:8">
      <c r="A241" s="33">
        <v>238</v>
      </c>
      <c r="B241" s="34" t="s">
        <v>307</v>
      </c>
      <c r="C241" s="34" t="s">
        <v>308</v>
      </c>
      <c r="D241" s="34">
        <v>20000</v>
      </c>
      <c r="E241" s="36">
        <v>477.31</v>
      </c>
      <c r="F241" s="36">
        <v>56.59</v>
      </c>
      <c r="G241" s="37">
        <f t="shared" si="3"/>
        <v>533.9</v>
      </c>
      <c r="H241" s="39"/>
    </row>
    <row r="242" spans="1:8">
      <c r="A242" s="33">
        <v>239</v>
      </c>
      <c r="B242" s="34" t="s">
        <v>307</v>
      </c>
      <c r="C242" s="34" t="s">
        <v>309</v>
      </c>
      <c r="D242" s="34">
        <v>11500</v>
      </c>
      <c r="E242" s="36">
        <v>274.45</v>
      </c>
      <c r="F242" s="36">
        <v>56.59</v>
      </c>
      <c r="G242" s="37">
        <f t="shared" si="3"/>
        <v>331.04</v>
      </c>
      <c r="H242" s="39"/>
    </row>
    <row r="243" spans="1:8">
      <c r="A243" s="33">
        <v>240</v>
      </c>
      <c r="B243" s="34" t="s">
        <v>307</v>
      </c>
      <c r="C243" s="34" t="s">
        <v>310</v>
      </c>
      <c r="D243" s="34">
        <v>9300</v>
      </c>
      <c r="E243" s="36">
        <v>221.95</v>
      </c>
      <c r="F243" s="36">
        <v>56.59</v>
      </c>
      <c r="G243" s="37">
        <f t="shared" si="3"/>
        <v>278.54</v>
      </c>
      <c r="H243" s="39"/>
    </row>
    <row r="244" spans="1:8">
      <c r="A244" s="33">
        <v>241</v>
      </c>
      <c r="B244" s="41" t="s">
        <v>307</v>
      </c>
      <c r="C244" s="41" t="s">
        <v>311</v>
      </c>
      <c r="D244" s="41">
        <v>2000</v>
      </c>
      <c r="E244" s="36">
        <v>47.73</v>
      </c>
      <c r="F244" s="36">
        <v>56.59</v>
      </c>
      <c r="G244" s="37">
        <f t="shared" si="3"/>
        <v>104.32</v>
      </c>
      <c r="H244" s="43" t="s">
        <v>312</v>
      </c>
    </row>
    <row r="245" spans="1:8">
      <c r="A245" s="33">
        <v>242</v>
      </c>
      <c r="B245" s="34" t="s">
        <v>307</v>
      </c>
      <c r="C245" s="34" t="s">
        <v>313</v>
      </c>
      <c r="D245" s="34">
        <v>2500</v>
      </c>
      <c r="E245" s="36">
        <v>59.66</v>
      </c>
      <c r="F245" s="36">
        <v>56.59</v>
      </c>
      <c r="G245" s="37">
        <f t="shared" si="3"/>
        <v>116.25</v>
      </c>
      <c r="H245" s="39"/>
    </row>
    <row r="246" spans="1:8">
      <c r="A246" s="33">
        <v>243</v>
      </c>
      <c r="B246" s="34" t="s">
        <v>314</v>
      </c>
      <c r="C246" s="34" t="s">
        <v>315</v>
      </c>
      <c r="D246" s="34">
        <v>33500</v>
      </c>
      <c r="E246" s="36">
        <v>799.5</v>
      </c>
      <c r="F246" s="36">
        <v>56.59</v>
      </c>
      <c r="G246" s="37">
        <f t="shared" si="3"/>
        <v>856.09</v>
      </c>
      <c r="H246" s="34"/>
    </row>
    <row r="247" s="25" customFormat="1" spans="1:8">
      <c r="A247" s="40">
        <v>244</v>
      </c>
      <c r="B247" s="34" t="s">
        <v>314</v>
      </c>
      <c r="C247" s="34" t="s">
        <v>316</v>
      </c>
      <c r="D247" s="34">
        <v>11600</v>
      </c>
      <c r="E247" s="36">
        <v>276.84</v>
      </c>
      <c r="F247" s="36">
        <v>56.59</v>
      </c>
      <c r="G247" s="37">
        <f t="shared" si="3"/>
        <v>333.43</v>
      </c>
      <c r="H247" s="34"/>
    </row>
    <row r="248" spans="1:8">
      <c r="A248" s="33">
        <v>245</v>
      </c>
      <c r="B248" s="34" t="s">
        <v>314</v>
      </c>
      <c r="C248" s="34" t="s">
        <v>317</v>
      </c>
      <c r="D248" s="34">
        <v>20440</v>
      </c>
      <c r="E248" s="36">
        <v>487.81</v>
      </c>
      <c r="F248" s="36">
        <v>56.59</v>
      </c>
      <c r="G248" s="37">
        <f t="shared" si="3"/>
        <v>544.4</v>
      </c>
      <c r="H248" s="34"/>
    </row>
    <row r="249" spans="1:8">
      <c r="A249" s="33">
        <v>246</v>
      </c>
      <c r="B249" s="34" t="s">
        <v>314</v>
      </c>
      <c r="C249" s="34" t="s">
        <v>318</v>
      </c>
      <c r="D249" s="34">
        <v>5900</v>
      </c>
      <c r="E249" s="36">
        <v>140.81</v>
      </c>
      <c r="F249" s="36">
        <v>56.59</v>
      </c>
      <c r="G249" s="37">
        <f t="shared" si="3"/>
        <v>197.4</v>
      </c>
      <c r="H249" s="34"/>
    </row>
    <row r="250" spans="1:8">
      <c r="A250" s="33">
        <v>247</v>
      </c>
      <c r="B250" s="34" t="s">
        <v>314</v>
      </c>
      <c r="C250" s="34" t="s">
        <v>319</v>
      </c>
      <c r="D250" s="34">
        <v>13500</v>
      </c>
      <c r="E250" s="36">
        <v>322.19</v>
      </c>
      <c r="F250" s="36">
        <v>56.59</v>
      </c>
      <c r="G250" s="37">
        <f t="shared" si="3"/>
        <v>378.78</v>
      </c>
      <c r="H250" s="34"/>
    </row>
    <row r="251" spans="1:8">
      <c r="A251" s="33">
        <v>248</v>
      </c>
      <c r="B251" s="34" t="s">
        <v>314</v>
      </c>
      <c r="C251" s="34" t="s">
        <v>320</v>
      </c>
      <c r="D251" s="34">
        <v>11100</v>
      </c>
      <c r="E251" s="36">
        <v>264.91</v>
      </c>
      <c r="F251" s="36">
        <v>56.59</v>
      </c>
      <c r="G251" s="37">
        <f t="shared" si="3"/>
        <v>321.5</v>
      </c>
      <c r="H251" s="34"/>
    </row>
    <row r="252" spans="1:8">
      <c r="A252" s="33">
        <v>249</v>
      </c>
      <c r="B252" s="34" t="s">
        <v>314</v>
      </c>
      <c r="C252" s="34" t="s">
        <v>321</v>
      </c>
      <c r="D252" s="34">
        <v>5440</v>
      </c>
      <c r="E252" s="36">
        <v>129.83</v>
      </c>
      <c r="F252" s="36">
        <v>56.59</v>
      </c>
      <c r="G252" s="37">
        <f t="shared" si="3"/>
        <v>186.42</v>
      </c>
      <c r="H252" s="34"/>
    </row>
    <row r="253" spans="1:8">
      <c r="A253" s="33">
        <v>250</v>
      </c>
      <c r="B253" s="34" t="s">
        <v>314</v>
      </c>
      <c r="C253" s="34" t="s">
        <v>322</v>
      </c>
      <c r="D253" s="34">
        <v>8400</v>
      </c>
      <c r="E253" s="36">
        <v>200.47</v>
      </c>
      <c r="F253" s="36">
        <v>56.59</v>
      </c>
      <c r="G253" s="37">
        <f t="shared" si="3"/>
        <v>257.06</v>
      </c>
      <c r="H253" s="34"/>
    </row>
    <row r="254" spans="1:8">
      <c r="A254" s="33">
        <v>251</v>
      </c>
      <c r="B254" s="34" t="s">
        <v>314</v>
      </c>
      <c r="C254" s="34" t="s">
        <v>323</v>
      </c>
      <c r="D254" s="34">
        <v>22800</v>
      </c>
      <c r="E254" s="36">
        <v>544.14</v>
      </c>
      <c r="F254" s="36">
        <v>56.59</v>
      </c>
      <c r="G254" s="37">
        <f t="shared" si="3"/>
        <v>600.73</v>
      </c>
      <c r="H254" s="34"/>
    </row>
    <row r="255" spans="1:8">
      <c r="A255" s="33">
        <v>252</v>
      </c>
      <c r="B255" s="34" t="s">
        <v>314</v>
      </c>
      <c r="C255" s="34" t="s">
        <v>324</v>
      </c>
      <c r="D255" s="34">
        <v>17000</v>
      </c>
      <c r="E255" s="36">
        <v>405.72</v>
      </c>
      <c r="F255" s="36">
        <v>56.59</v>
      </c>
      <c r="G255" s="37">
        <f t="shared" si="3"/>
        <v>462.31</v>
      </c>
      <c r="H255" s="34"/>
    </row>
    <row r="256" spans="1:8">
      <c r="A256" s="33">
        <v>253</v>
      </c>
      <c r="B256" s="34" t="s">
        <v>314</v>
      </c>
      <c r="C256" s="34" t="s">
        <v>325</v>
      </c>
      <c r="D256" s="34">
        <v>22000</v>
      </c>
      <c r="E256" s="36">
        <v>525.04</v>
      </c>
      <c r="F256" s="36">
        <v>56.59</v>
      </c>
      <c r="G256" s="37">
        <f t="shared" si="3"/>
        <v>581.63</v>
      </c>
      <c r="H256" s="34" t="s">
        <v>326</v>
      </c>
    </row>
    <row r="257" spans="1:8">
      <c r="A257" s="33">
        <v>254</v>
      </c>
      <c r="B257" s="34" t="s">
        <v>314</v>
      </c>
      <c r="C257" s="34" t="s">
        <v>327</v>
      </c>
      <c r="D257" s="34">
        <v>20337</v>
      </c>
      <c r="E257" s="36">
        <v>485.36</v>
      </c>
      <c r="F257" s="36">
        <v>56.59</v>
      </c>
      <c r="G257" s="37">
        <f t="shared" si="3"/>
        <v>541.95</v>
      </c>
      <c r="H257" s="34"/>
    </row>
    <row r="258" spans="1:8">
      <c r="A258" s="33">
        <v>255</v>
      </c>
      <c r="B258" s="41" t="s">
        <v>314</v>
      </c>
      <c r="C258" s="46" t="s">
        <v>328</v>
      </c>
      <c r="D258" s="41">
        <v>1500</v>
      </c>
      <c r="E258" s="45">
        <v>35.8</v>
      </c>
      <c r="F258" s="36">
        <v>56.59</v>
      </c>
      <c r="G258" s="37">
        <f t="shared" si="3"/>
        <v>92.39</v>
      </c>
      <c r="H258" s="41" t="s">
        <v>329</v>
      </c>
    </row>
    <row r="259" spans="1:8">
      <c r="A259" s="33">
        <v>256</v>
      </c>
      <c r="B259" s="34" t="s">
        <v>314</v>
      </c>
      <c r="C259" s="34" t="s">
        <v>330</v>
      </c>
      <c r="D259" s="34">
        <v>4000</v>
      </c>
      <c r="E259" s="36">
        <v>95.46</v>
      </c>
      <c r="F259" s="36">
        <v>56.59</v>
      </c>
      <c r="G259" s="37">
        <f t="shared" si="3"/>
        <v>152.05</v>
      </c>
      <c r="H259" s="34"/>
    </row>
    <row r="260" spans="1:8">
      <c r="A260" s="33">
        <v>257</v>
      </c>
      <c r="B260" s="34" t="s">
        <v>314</v>
      </c>
      <c r="C260" s="34" t="s">
        <v>331</v>
      </c>
      <c r="D260" s="34">
        <v>6600</v>
      </c>
      <c r="E260" s="36">
        <v>157.51</v>
      </c>
      <c r="F260" s="36">
        <v>56.59</v>
      </c>
      <c r="G260" s="37">
        <f t="shared" ref="G260:G271" si="4">E260+F260</f>
        <v>214.1</v>
      </c>
      <c r="H260" s="34"/>
    </row>
    <row r="261" spans="1:8">
      <c r="A261" s="33">
        <v>258</v>
      </c>
      <c r="B261" s="34" t="s">
        <v>314</v>
      </c>
      <c r="C261" s="34" t="s">
        <v>332</v>
      </c>
      <c r="D261" s="34">
        <v>2000</v>
      </c>
      <c r="E261" s="36">
        <v>47.73</v>
      </c>
      <c r="F261" s="36">
        <v>56.59</v>
      </c>
      <c r="G261" s="37">
        <f t="shared" si="4"/>
        <v>104.32</v>
      </c>
      <c r="H261" s="34"/>
    </row>
    <row r="262" spans="1:8">
      <c r="A262" s="33">
        <v>259</v>
      </c>
      <c r="B262" s="34" t="s">
        <v>314</v>
      </c>
      <c r="C262" s="34" t="s">
        <v>333</v>
      </c>
      <c r="D262" s="34">
        <v>500</v>
      </c>
      <c r="E262" s="36">
        <v>11.93</v>
      </c>
      <c r="F262" s="36">
        <v>56.59</v>
      </c>
      <c r="G262" s="37">
        <f t="shared" si="4"/>
        <v>68.52</v>
      </c>
      <c r="H262" s="34"/>
    </row>
    <row r="263" spans="1:8">
      <c r="A263" s="33">
        <v>260</v>
      </c>
      <c r="B263" s="34" t="s">
        <v>314</v>
      </c>
      <c r="C263" s="34" t="s">
        <v>334</v>
      </c>
      <c r="D263" s="34">
        <v>7500</v>
      </c>
      <c r="E263" s="36">
        <v>178.99</v>
      </c>
      <c r="F263" s="36">
        <v>56.59</v>
      </c>
      <c r="G263" s="37">
        <f t="shared" si="4"/>
        <v>235.58</v>
      </c>
      <c r="H263" s="34"/>
    </row>
    <row r="264" spans="1:8">
      <c r="A264" s="33">
        <v>261</v>
      </c>
      <c r="B264" s="34" t="s">
        <v>314</v>
      </c>
      <c r="C264" s="34" t="s">
        <v>335</v>
      </c>
      <c r="D264" s="34">
        <v>11000</v>
      </c>
      <c r="E264" s="36">
        <v>262.52</v>
      </c>
      <c r="F264" s="36">
        <v>56.59</v>
      </c>
      <c r="G264" s="37">
        <f t="shared" si="4"/>
        <v>319.11</v>
      </c>
      <c r="H264" s="34"/>
    </row>
    <row r="265" spans="1:8">
      <c r="A265" s="33">
        <v>262</v>
      </c>
      <c r="B265" s="34" t="s">
        <v>314</v>
      </c>
      <c r="C265" s="34" t="s">
        <v>336</v>
      </c>
      <c r="D265" s="34">
        <v>4000</v>
      </c>
      <c r="E265" s="36">
        <v>95.46</v>
      </c>
      <c r="F265" s="36">
        <v>56.59</v>
      </c>
      <c r="G265" s="37">
        <f t="shared" si="4"/>
        <v>152.05</v>
      </c>
      <c r="H265" s="34"/>
    </row>
    <row r="266" spans="1:8">
      <c r="A266" s="33">
        <v>263</v>
      </c>
      <c r="B266" s="34" t="s">
        <v>314</v>
      </c>
      <c r="C266" s="34" t="s">
        <v>337</v>
      </c>
      <c r="D266" s="34">
        <v>5000</v>
      </c>
      <c r="E266" s="36">
        <v>119.33</v>
      </c>
      <c r="F266" s="36">
        <v>56.59</v>
      </c>
      <c r="G266" s="37">
        <f t="shared" si="4"/>
        <v>175.92</v>
      </c>
      <c r="H266" s="34"/>
    </row>
    <row r="267" spans="1:8">
      <c r="A267" s="33">
        <v>264</v>
      </c>
      <c r="B267" s="34" t="s">
        <v>314</v>
      </c>
      <c r="C267" s="34" t="s">
        <v>338</v>
      </c>
      <c r="D267" s="34">
        <v>3500</v>
      </c>
      <c r="E267" s="36">
        <v>83.53</v>
      </c>
      <c r="F267" s="36">
        <v>56.59</v>
      </c>
      <c r="G267" s="37">
        <f t="shared" si="4"/>
        <v>140.12</v>
      </c>
      <c r="H267" s="34"/>
    </row>
    <row r="268" spans="1:8">
      <c r="A268" s="33">
        <v>265</v>
      </c>
      <c r="B268" s="34" t="s">
        <v>314</v>
      </c>
      <c r="C268" s="34" t="s">
        <v>339</v>
      </c>
      <c r="D268" s="34">
        <v>4800</v>
      </c>
      <c r="E268" s="36">
        <v>114.56</v>
      </c>
      <c r="F268" s="36">
        <v>56.59</v>
      </c>
      <c r="G268" s="37">
        <f t="shared" si="4"/>
        <v>171.15</v>
      </c>
      <c r="H268" s="34"/>
    </row>
    <row r="269" ht="27" spans="1:8">
      <c r="A269" s="33">
        <v>266</v>
      </c>
      <c r="B269" s="34" t="s">
        <v>314</v>
      </c>
      <c r="C269" s="34" t="s">
        <v>340</v>
      </c>
      <c r="D269" s="34">
        <v>6000</v>
      </c>
      <c r="E269" s="36">
        <v>143.25</v>
      </c>
      <c r="F269" s="36">
        <v>56.59</v>
      </c>
      <c r="G269" s="37">
        <f t="shared" si="4"/>
        <v>199.84</v>
      </c>
      <c r="H269" s="35" t="s">
        <v>341</v>
      </c>
    </row>
    <row r="270" spans="1:8">
      <c r="A270" s="33"/>
      <c r="B270" s="48" t="s">
        <v>342</v>
      </c>
      <c r="C270" s="49"/>
      <c r="D270" s="50"/>
      <c r="E270" s="36">
        <v>5789.14</v>
      </c>
      <c r="F270" s="51">
        <v>0</v>
      </c>
      <c r="G270" s="52">
        <f t="shared" si="4"/>
        <v>5789.14</v>
      </c>
      <c r="H270" s="33" t="s">
        <v>343</v>
      </c>
    </row>
    <row r="271" spans="1:8">
      <c r="A271" s="33"/>
      <c r="B271" s="48" t="s">
        <v>344</v>
      </c>
      <c r="C271" s="49"/>
      <c r="D271" s="50"/>
      <c r="E271" s="36">
        <v>1054.33</v>
      </c>
      <c r="F271" s="51">
        <v>0</v>
      </c>
      <c r="G271" s="52">
        <f t="shared" si="4"/>
        <v>1054.33</v>
      </c>
      <c r="H271" s="33" t="s">
        <v>343</v>
      </c>
    </row>
    <row r="272" ht="14.25" spans="1:8">
      <c r="A272" s="53" t="s">
        <v>8</v>
      </c>
      <c r="B272" s="54"/>
      <c r="C272" s="54"/>
      <c r="D272" s="55">
        <f>SUM(D4:D271)</f>
        <v>2580748.1</v>
      </c>
      <c r="E272" s="56">
        <f>SUM(E4:E271)</f>
        <v>68434.6700000001</v>
      </c>
      <c r="F272" s="56">
        <f>SUM(F4:F271)</f>
        <v>15054.243</v>
      </c>
      <c r="G272" s="56">
        <f>SUM(G4:G271)</f>
        <v>83488.9129999998</v>
      </c>
      <c r="H272" s="57"/>
    </row>
  </sheetData>
  <mergeCells count="5">
    <mergeCell ref="A1:B1"/>
    <mergeCell ref="A2:H2"/>
    <mergeCell ref="B270:C270"/>
    <mergeCell ref="B271:C271"/>
    <mergeCell ref="A272:C272"/>
  </mergeCells>
  <conditionalFormatting sqref="C99">
    <cfRule type="duplicateValues" dxfId="0" priority="2"/>
  </conditionalFormatting>
  <conditionalFormatting sqref="C189">
    <cfRule type="duplicateValues" dxfId="0" priority="3"/>
  </conditionalFormatting>
  <conditionalFormatting sqref="C4:C269">
    <cfRule type="duplicateValues" dxfId="0" priority="1"/>
  </conditionalFormatting>
  <conditionalFormatting sqref="C4:C98 C100:C188 C190:C269">
    <cfRule type="duplicateValues" dxfId="0" priority="4"/>
  </conditionalFormatting>
  <printOptions horizontalCentered="1"/>
  <pageMargins left="0.590277777777778" right="0.590277777777778" top="0.708333333333333" bottom="0.708333333333333" header="0.5" footer="0.5"/>
  <pageSetup paperSize="9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2"/>
  <sheetViews>
    <sheetView tabSelected="1" workbookViewId="0">
      <selection activeCell="H13" sqref="H13"/>
    </sheetView>
  </sheetViews>
  <sheetFormatPr defaultColWidth="9" defaultRowHeight="13.5" outlineLevelCol="7"/>
  <cols>
    <col min="1" max="1" width="6.25" customWidth="1"/>
    <col min="2" max="2" width="9" customWidth="1"/>
    <col min="3" max="3" width="9.25" customWidth="1"/>
    <col min="4" max="4" width="10.375"/>
    <col min="5" max="5" width="9.375"/>
    <col min="7" max="7" width="10.5" customWidth="1"/>
    <col min="8" max="8" width="25.75" customWidth="1"/>
  </cols>
  <sheetData>
    <row r="1" spans="1:8">
      <c r="A1" s="2" t="s">
        <v>345</v>
      </c>
      <c r="B1" s="2"/>
      <c r="C1" s="3"/>
      <c r="D1" s="3"/>
      <c r="E1" s="3"/>
      <c r="F1" s="3"/>
      <c r="G1" s="3"/>
      <c r="H1" s="3"/>
    </row>
    <row r="2" ht="48" customHeight="1" spans="1:8">
      <c r="A2" s="4" t="s">
        <v>346</v>
      </c>
      <c r="B2" s="4"/>
      <c r="C2" s="4"/>
      <c r="D2" s="4"/>
      <c r="E2" s="4"/>
      <c r="F2" s="4"/>
      <c r="G2" s="5"/>
      <c r="H2" s="4"/>
    </row>
    <row r="3" ht="40.5" spans="1:8">
      <c r="A3" s="6" t="s">
        <v>2</v>
      </c>
      <c r="B3" s="6" t="s">
        <v>347</v>
      </c>
      <c r="C3" s="6" t="s">
        <v>4</v>
      </c>
      <c r="D3" s="6" t="s">
        <v>5</v>
      </c>
      <c r="E3" s="7" t="s">
        <v>348</v>
      </c>
      <c r="F3" s="7" t="s">
        <v>7</v>
      </c>
      <c r="G3" s="8" t="s">
        <v>8</v>
      </c>
      <c r="H3" s="6" t="s">
        <v>9</v>
      </c>
    </row>
    <row r="4" s="1" customFormat="1" ht="19" customHeight="1" spans="1:8">
      <c r="A4" s="9">
        <v>1</v>
      </c>
      <c r="B4" s="10" t="s">
        <v>185</v>
      </c>
      <c r="C4" s="11" t="s">
        <v>189</v>
      </c>
      <c r="D4" s="11">
        <v>2500</v>
      </c>
      <c r="E4" s="12">
        <v>104.37</v>
      </c>
      <c r="F4" s="13">
        <v>0</v>
      </c>
      <c r="G4" s="9">
        <v>104.37</v>
      </c>
      <c r="H4" s="9"/>
    </row>
    <row r="5" s="1" customFormat="1" ht="19" customHeight="1" spans="1:8">
      <c r="A5" s="9">
        <v>2</v>
      </c>
      <c r="B5" s="10" t="s">
        <v>185</v>
      </c>
      <c r="C5" s="11" t="s">
        <v>192</v>
      </c>
      <c r="D5" s="11">
        <v>5000</v>
      </c>
      <c r="E5" s="12">
        <v>208.75</v>
      </c>
      <c r="F5" s="13">
        <v>0</v>
      </c>
      <c r="G5" s="9">
        <v>208.75</v>
      </c>
      <c r="H5" s="9"/>
    </row>
    <row r="6" s="1" customFormat="1" ht="19" customHeight="1" spans="1:8">
      <c r="A6" s="9">
        <v>3</v>
      </c>
      <c r="B6" s="10" t="s">
        <v>185</v>
      </c>
      <c r="C6" s="11" t="s">
        <v>194</v>
      </c>
      <c r="D6" s="11">
        <v>5000</v>
      </c>
      <c r="E6" s="12">
        <v>208.75</v>
      </c>
      <c r="F6" s="13">
        <v>0</v>
      </c>
      <c r="G6" s="9">
        <v>208.75</v>
      </c>
      <c r="H6" s="9"/>
    </row>
    <row r="7" s="1" customFormat="1" ht="19" customHeight="1" spans="1:8">
      <c r="A7" s="9">
        <v>4</v>
      </c>
      <c r="B7" s="10" t="s">
        <v>185</v>
      </c>
      <c r="C7" s="11" t="s">
        <v>195</v>
      </c>
      <c r="D7" s="11">
        <v>2500</v>
      </c>
      <c r="E7" s="12">
        <v>104.37</v>
      </c>
      <c r="F7" s="13">
        <v>0</v>
      </c>
      <c r="G7" s="9">
        <v>104.37</v>
      </c>
      <c r="H7" s="9"/>
    </row>
    <row r="8" s="1" customFormat="1" ht="19" customHeight="1" spans="1:8">
      <c r="A8" s="9">
        <v>5</v>
      </c>
      <c r="B8" s="10" t="s">
        <v>185</v>
      </c>
      <c r="C8" s="11" t="s">
        <v>200</v>
      </c>
      <c r="D8" s="11">
        <v>5000</v>
      </c>
      <c r="E8" s="12">
        <v>208.75</v>
      </c>
      <c r="F8" s="13">
        <v>0</v>
      </c>
      <c r="G8" s="9">
        <v>208.75</v>
      </c>
      <c r="H8" s="9"/>
    </row>
    <row r="9" s="1" customFormat="1" ht="19" customHeight="1" spans="1:8">
      <c r="A9" s="9">
        <v>6</v>
      </c>
      <c r="B9" s="10" t="s">
        <v>185</v>
      </c>
      <c r="C9" s="11" t="s">
        <v>201</v>
      </c>
      <c r="D9" s="11">
        <v>5000</v>
      </c>
      <c r="E9" s="12">
        <v>208.75</v>
      </c>
      <c r="F9" s="13">
        <v>0</v>
      </c>
      <c r="G9" s="9">
        <v>208.75</v>
      </c>
      <c r="H9" s="9"/>
    </row>
    <row r="10" s="1" customFormat="1" ht="19" customHeight="1" spans="1:8">
      <c r="A10" s="9">
        <v>7</v>
      </c>
      <c r="B10" s="10" t="s">
        <v>298</v>
      </c>
      <c r="C10" s="14" t="s">
        <v>299</v>
      </c>
      <c r="D10" s="15">
        <v>28000</v>
      </c>
      <c r="E10" s="12">
        <v>1169</v>
      </c>
      <c r="F10" s="13">
        <v>0</v>
      </c>
      <c r="G10" s="9">
        <v>1169</v>
      </c>
      <c r="H10" s="9"/>
    </row>
    <row r="11" s="1" customFormat="1" ht="19" customHeight="1" spans="1:8">
      <c r="A11" s="9">
        <v>8</v>
      </c>
      <c r="B11" s="10" t="s">
        <v>298</v>
      </c>
      <c r="C11" s="11" t="s">
        <v>301</v>
      </c>
      <c r="D11" s="15">
        <v>8000</v>
      </c>
      <c r="E11" s="16">
        <v>334.012</v>
      </c>
      <c r="F11" s="13">
        <v>0</v>
      </c>
      <c r="G11" s="9">
        <v>334.012</v>
      </c>
      <c r="H11" s="9"/>
    </row>
    <row r="12" s="1" customFormat="1" ht="19" customHeight="1" spans="1:8">
      <c r="A12" s="9">
        <v>9</v>
      </c>
      <c r="B12" s="10" t="s">
        <v>298</v>
      </c>
      <c r="C12" s="11" t="s">
        <v>303</v>
      </c>
      <c r="D12" s="15">
        <v>16000</v>
      </c>
      <c r="E12" s="12">
        <v>668</v>
      </c>
      <c r="F12" s="13">
        <v>0</v>
      </c>
      <c r="G12" s="9">
        <v>668</v>
      </c>
      <c r="H12" s="9"/>
    </row>
    <row r="13" s="1" customFormat="1" ht="19" customHeight="1" spans="1:8">
      <c r="A13" s="9">
        <v>10</v>
      </c>
      <c r="B13" s="10" t="s">
        <v>298</v>
      </c>
      <c r="C13" s="10" t="s">
        <v>304</v>
      </c>
      <c r="D13" s="15">
        <v>16000</v>
      </c>
      <c r="E13" s="12">
        <v>668</v>
      </c>
      <c r="F13" s="13">
        <v>0</v>
      </c>
      <c r="G13" s="9">
        <v>668</v>
      </c>
      <c r="H13" s="9"/>
    </row>
    <row r="14" s="1" customFormat="1" ht="19" customHeight="1" spans="1:8">
      <c r="A14" s="9">
        <v>11</v>
      </c>
      <c r="B14" s="10" t="s">
        <v>298</v>
      </c>
      <c r="C14" s="10" t="s">
        <v>305</v>
      </c>
      <c r="D14" s="15">
        <v>12000</v>
      </c>
      <c r="E14" s="12">
        <v>501</v>
      </c>
      <c r="F14" s="13">
        <v>0</v>
      </c>
      <c r="G14" s="9">
        <v>501</v>
      </c>
      <c r="H14" s="9"/>
    </row>
    <row r="15" s="1" customFormat="1" ht="19" customHeight="1" spans="1:8">
      <c r="A15" s="9">
        <v>12</v>
      </c>
      <c r="B15" s="10" t="s">
        <v>298</v>
      </c>
      <c r="C15" s="10" t="s">
        <v>306</v>
      </c>
      <c r="D15" s="15">
        <v>16000</v>
      </c>
      <c r="E15" s="12">
        <v>668</v>
      </c>
      <c r="F15" s="13">
        <v>0</v>
      </c>
      <c r="G15" s="9">
        <v>668</v>
      </c>
      <c r="H15" s="9"/>
    </row>
    <row r="16" ht="19" customHeight="1" spans="1:8">
      <c r="A16" s="9">
        <v>13</v>
      </c>
      <c r="B16" s="10" t="s">
        <v>96</v>
      </c>
      <c r="C16" s="10" t="s">
        <v>349</v>
      </c>
      <c r="D16" s="17">
        <v>10500</v>
      </c>
      <c r="E16" s="12">
        <v>438.37</v>
      </c>
      <c r="F16" s="13">
        <v>56.59</v>
      </c>
      <c r="G16" s="9">
        <v>494.96</v>
      </c>
      <c r="H16" s="9"/>
    </row>
    <row r="17" ht="19" customHeight="1" spans="1:8">
      <c r="A17" s="9">
        <v>14</v>
      </c>
      <c r="B17" s="10" t="s">
        <v>96</v>
      </c>
      <c r="C17" s="10" t="s">
        <v>350</v>
      </c>
      <c r="D17" s="17">
        <v>10500</v>
      </c>
      <c r="E17" s="18">
        <v>438.37</v>
      </c>
      <c r="F17" s="13">
        <v>56.59</v>
      </c>
      <c r="G17" s="9">
        <v>494.96</v>
      </c>
      <c r="H17" s="9"/>
    </row>
    <row r="18" ht="19" customHeight="1" spans="1:8">
      <c r="A18" s="9">
        <v>15</v>
      </c>
      <c r="B18" s="10" t="s">
        <v>96</v>
      </c>
      <c r="C18" s="10" t="s">
        <v>351</v>
      </c>
      <c r="D18" s="17">
        <v>10500</v>
      </c>
      <c r="E18" s="12">
        <v>438.37</v>
      </c>
      <c r="F18" s="13">
        <v>56.59</v>
      </c>
      <c r="G18" s="9">
        <v>494.96</v>
      </c>
      <c r="H18" s="9"/>
    </row>
    <row r="19" ht="19" customHeight="1" spans="1:8">
      <c r="A19" s="9">
        <v>16</v>
      </c>
      <c r="B19" s="10" t="s">
        <v>96</v>
      </c>
      <c r="C19" s="10" t="s">
        <v>352</v>
      </c>
      <c r="D19" s="17">
        <v>10500</v>
      </c>
      <c r="E19" s="12">
        <v>438.37</v>
      </c>
      <c r="F19" s="13">
        <v>56.59</v>
      </c>
      <c r="G19" s="9">
        <v>494.96</v>
      </c>
      <c r="H19" s="9"/>
    </row>
    <row r="20" ht="18" customHeight="1" spans="1:8">
      <c r="A20" s="9">
        <v>17</v>
      </c>
      <c r="B20" s="9" t="s">
        <v>353</v>
      </c>
      <c r="C20" s="9"/>
      <c r="D20" s="19"/>
      <c r="E20" s="20">
        <v>2453.97</v>
      </c>
      <c r="F20" s="13"/>
      <c r="G20" s="9">
        <v>2453.97</v>
      </c>
      <c r="H20" s="9"/>
    </row>
    <row r="21" ht="75" customHeight="1" spans="1:8">
      <c r="A21" s="9">
        <v>18</v>
      </c>
      <c r="B21" s="9" t="s">
        <v>354</v>
      </c>
      <c r="C21" s="9"/>
      <c r="D21" s="9">
        <v>366003.88</v>
      </c>
      <c r="E21" s="9">
        <v>0</v>
      </c>
      <c r="F21" s="9">
        <v>0</v>
      </c>
      <c r="G21" s="9">
        <v>0</v>
      </c>
      <c r="H21" s="21" t="s">
        <v>355</v>
      </c>
    </row>
    <row r="22" ht="25" customHeight="1" spans="1:8">
      <c r="A22" s="9" t="s">
        <v>356</v>
      </c>
      <c r="B22" s="9"/>
      <c r="C22" s="9"/>
      <c r="D22" s="9">
        <f>SUM(D4:D21)</f>
        <v>529003.88</v>
      </c>
      <c r="E22" s="22">
        <f>SUM(E4:E21)</f>
        <v>9259.202</v>
      </c>
      <c r="F22" s="22">
        <f>SUM(F4:F21)</f>
        <v>226.36</v>
      </c>
      <c r="G22" s="22">
        <f>SUM(G4:G21)</f>
        <v>9485.562</v>
      </c>
      <c r="H22" s="23"/>
    </row>
  </sheetData>
  <mergeCells count="5">
    <mergeCell ref="A1:B1"/>
    <mergeCell ref="A2:H2"/>
    <mergeCell ref="B20:C20"/>
    <mergeCell ref="B21:C21"/>
    <mergeCell ref="A22:C22"/>
  </mergeCells>
  <conditionalFormatting sqref="C4:C19">
    <cfRule type="duplicateValues" dxfId="0" priority="1"/>
    <cfRule type="duplicateValues" dxfId="0" priority="2"/>
  </conditionalFormatting>
  <printOptions horizontalCentered="1"/>
  <pageMargins left="0.629861111111111" right="0.629861111111111" top="1" bottom="1" header="0.5" footer="0.5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附件1第一期</vt:lpstr>
      <vt:lpstr>附件2第二期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WPS_1533692509</cp:lastModifiedBy>
  <dcterms:created xsi:type="dcterms:W3CDTF">2023-02-16T01:11:00Z</dcterms:created>
  <dcterms:modified xsi:type="dcterms:W3CDTF">2025-12-17T02:00:04Z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33C954E716F94D83850E60456FA36795_13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