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公示名单" sheetId="1" r:id="rId1"/>
  </sheets>
  <definedNames>
    <definedName name="_xlnm._FilterDatabase" localSheetId="0" hidden="1">公示名单!$A$2:$G$240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<sst xmlns="http://schemas.openxmlformats.org/spreadsheetml/2006/main" count="524" uniqueCount="305">
  <si>
    <t>2023年马头镇原建档立卡贫困户光伏项目收益发放名单</t>
  </si>
  <si>
    <t>序号</t>
  </si>
  <si>
    <t>村别</t>
  </si>
  <si>
    <t>户主姓名</t>
  </si>
  <si>
    <t>参投
人数</t>
  </si>
  <si>
    <t>投入金额（元）</t>
  </si>
  <si>
    <t>收益金额（元）</t>
  </si>
  <si>
    <t>备注</t>
  </si>
  <si>
    <t>潭石村</t>
  </si>
  <si>
    <t>温汝为</t>
  </si>
  <si>
    <t>张丽芬</t>
  </si>
  <si>
    <t>母子</t>
  </si>
  <si>
    <t>官志晴</t>
  </si>
  <si>
    <t>黄添娣</t>
  </si>
  <si>
    <t>张廷德</t>
  </si>
  <si>
    <t>张文育</t>
  </si>
  <si>
    <t>温祝海</t>
  </si>
  <si>
    <t>温永忠</t>
  </si>
  <si>
    <t>板岭下村</t>
  </si>
  <si>
    <t>陈妃</t>
  </si>
  <si>
    <t>欧加乐</t>
  </si>
  <si>
    <t>丘计棠</t>
  </si>
  <si>
    <t>龙华雀</t>
  </si>
  <si>
    <t>许安翠</t>
  </si>
  <si>
    <t>陈高念</t>
  </si>
  <si>
    <t>塘尾村</t>
  </si>
  <si>
    <t>罗石恩</t>
  </si>
  <si>
    <t>罗文礼</t>
  </si>
  <si>
    <t>罗先海</t>
  </si>
  <si>
    <t>罗利方</t>
  </si>
  <si>
    <t>罗裔沐</t>
  </si>
  <si>
    <t>罗集金</t>
  </si>
  <si>
    <t>原户主罗裔治</t>
  </si>
  <si>
    <t>罗集仁</t>
  </si>
  <si>
    <t>罗集连</t>
  </si>
  <si>
    <t>罗石云</t>
  </si>
  <si>
    <t>坪山村</t>
  </si>
  <si>
    <t>周仁任</t>
  </si>
  <si>
    <t>周仁参</t>
  </si>
  <si>
    <t>羌坑村</t>
  </si>
  <si>
    <t>龙志国</t>
  </si>
  <si>
    <t>龙云熙</t>
  </si>
  <si>
    <t>原户主龙小燕</t>
  </si>
  <si>
    <t>龙小凡</t>
  </si>
  <si>
    <t>陈继炳</t>
  </si>
  <si>
    <t>龙云苟</t>
  </si>
  <si>
    <t>原户主黄春花</t>
  </si>
  <si>
    <t>龙汉辉</t>
  </si>
  <si>
    <t>文义村</t>
  </si>
  <si>
    <t>陈党明</t>
  </si>
  <si>
    <t>原户主陈木姐</t>
  </si>
  <si>
    <t>陈观兴</t>
  </si>
  <si>
    <t>陈石稳</t>
  </si>
  <si>
    <t>陈志勇</t>
  </si>
  <si>
    <t>陈金才</t>
  </si>
  <si>
    <t>陈石华</t>
  </si>
  <si>
    <t>陈艺</t>
  </si>
  <si>
    <t>原户主陈培作</t>
  </si>
  <si>
    <t>陈桂方</t>
  </si>
  <si>
    <t>陈谷明</t>
  </si>
  <si>
    <t>陈会先</t>
  </si>
  <si>
    <t>横岭村</t>
  </si>
  <si>
    <t>刘计冲</t>
  </si>
  <si>
    <t>原户主刘光典</t>
  </si>
  <si>
    <t>刘嘉敏</t>
  </si>
  <si>
    <t>刘芷珊</t>
  </si>
  <si>
    <t>黄松兴</t>
  </si>
  <si>
    <t>刘佛来</t>
  </si>
  <si>
    <t>黄海明</t>
  </si>
  <si>
    <t>刘计平</t>
  </si>
  <si>
    <t>刘团英</t>
  </si>
  <si>
    <t>刘文厂</t>
  </si>
  <si>
    <t>福水村</t>
  </si>
  <si>
    <t>李务尚</t>
  </si>
  <si>
    <t>余秀容</t>
  </si>
  <si>
    <r>
      <rPr>
        <sz val="10"/>
        <rFont val="仿宋_GB2312"/>
        <charset val="134"/>
      </rPr>
      <t>原户主余</t>
    </r>
    <r>
      <rPr>
        <sz val="10"/>
        <rFont val="宋体"/>
        <charset val="134"/>
      </rPr>
      <t>竻</t>
    </r>
    <r>
      <rPr>
        <sz val="10"/>
        <rFont val="仿宋_GB2312"/>
        <charset val="134"/>
      </rPr>
      <t>华</t>
    </r>
  </si>
  <si>
    <t>余伦虎</t>
  </si>
  <si>
    <t>余武灵</t>
  </si>
  <si>
    <t>原户主余有棠</t>
  </si>
  <si>
    <t>郑同虎</t>
  </si>
  <si>
    <t>周素丽</t>
  </si>
  <si>
    <t>周明康</t>
  </si>
  <si>
    <t>余志慧</t>
  </si>
  <si>
    <t>谭德良</t>
  </si>
  <si>
    <t>湾田村</t>
  </si>
  <si>
    <t>黄海棠</t>
  </si>
  <si>
    <t>黄东花</t>
  </si>
  <si>
    <t>黄石芳</t>
  </si>
  <si>
    <t>黄志辉</t>
  </si>
  <si>
    <t>黄正业</t>
  </si>
  <si>
    <t>原户主黄春娣</t>
  </si>
  <si>
    <t>黄石妹</t>
  </si>
  <si>
    <t>龙彩连</t>
  </si>
  <si>
    <t>原户主黄继林</t>
  </si>
  <si>
    <t>黄家强</t>
  </si>
  <si>
    <t>黄继振</t>
  </si>
  <si>
    <t>原户主邱七娣</t>
  </si>
  <si>
    <t>乌石岗村</t>
  </si>
  <si>
    <t>许显棠</t>
  </si>
  <si>
    <t>江月娣</t>
  </si>
  <si>
    <t>余六英</t>
  </si>
  <si>
    <t>黄继清</t>
  </si>
  <si>
    <t>李成祝</t>
  </si>
  <si>
    <t>江继别</t>
  </si>
  <si>
    <t>余飞颜</t>
  </si>
  <si>
    <t>李观其</t>
  </si>
  <si>
    <t>李才意</t>
  </si>
  <si>
    <t>许海任</t>
  </si>
  <si>
    <t>钟本娥</t>
  </si>
  <si>
    <t>黄群英</t>
  </si>
  <si>
    <t>原户主黄必深</t>
  </si>
  <si>
    <t>黄永才</t>
  </si>
  <si>
    <t>湖塘村</t>
  </si>
  <si>
    <t>李世文</t>
  </si>
  <si>
    <t>嵇计阳</t>
  </si>
  <si>
    <t>李明光</t>
  </si>
  <si>
    <t>李计远</t>
  </si>
  <si>
    <t>原户主嵇秀仙</t>
  </si>
  <si>
    <t>嵇学能</t>
  </si>
  <si>
    <t>原户主胡春连</t>
  </si>
  <si>
    <t>李世欢</t>
  </si>
  <si>
    <t>李国环</t>
  </si>
  <si>
    <t>罗秀娟</t>
  </si>
  <si>
    <t>李新苗</t>
  </si>
  <si>
    <t>李红生</t>
  </si>
  <si>
    <t>谢红桃</t>
  </si>
  <si>
    <t>军一村</t>
  </si>
  <si>
    <t>唐锦容</t>
  </si>
  <si>
    <t>唐成养</t>
  </si>
  <si>
    <t>嵇德田</t>
  </si>
  <si>
    <t>唐福生</t>
  </si>
  <si>
    <t>陈传娣</t>
  </si>
  <si>
    <t>原户主唐厂艺</t>
  </si>
  <si>
    <t>唐福灵</t>
  </si>
  <si>
    <t>嵇志加</t>
  </si>
  <si>
    <t>赵子田</t>
  </si>
  <si>
    <t>嵇加犬</t>
  </si>
  <si>
    <t>余秋勤</t>
  </si>
  <si>
    <t>唐彩燕</t>
  </si>
  <si>
    <t>唐加礼</t>
  </si>
  <si>
    <t>唐远桃</t>
  </si>
  <si>
    <t>唐牡其</t>
  </si>
  <si>
    <t>原户主唐彩松</t>
  </si>
  <si>
    <t>嵇加甫</t>
  </si>
  <si>
    <t>唐送献</t>
  </si>
  <si>
    <t>唐来先</t>
  </si>
  <si>
    <t>赵任娣</t>
  </si>
  <si>
    <t>嵇王保</t>
  </si>
  <si>
    <t>嵇加城</t>
  </si>
  <si>
    <t>唐仿春</t>
  </si>
  <si>
    <t>嵇思伟</t>
  </si>
  <si>
    <t>原户主嵇德星</t>
  </si>
  <si>
    <t>雅坑村</t>
  </si>
  <si>
    <t>丘文西</t>
  </si>
  <si>
    <t>原户主丘长连</t>
  </si>
  <si>
    <t>丘传星</t>
  </si>
  <si>
    <t>丘绍东</t>
  </si>
  <si>
    <t>温计发</t>
  </si>
  <si>
    <t>石角村</t>
  </si>
  <si>
    <t>丘碧兰</t>
  </si>
  <si>
    <t>谭继真</t>
  </si>
  <si>
    <t>余和娟</t>
  </si>
  <si>
    <t>陈不凡</t>
  </si>
  <si>
    <t>陈先红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</si>
  <si>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竻</t>
    </r>
    <r>
      <rPr>
        <sz val="10"/>
        <rFont val="仿宋_GB2312"/>
        <charset val="134"/>
      </rPr>
      <t>营</t>
    </r>
  </si>
  <si>
    <t>原户主丘见娣</t>
  </si>
  <si>
    <t>余石妹</t>
  </si>
  <si>
    <t>陈新福</t>
  </si>
  <si>
    <t>原户主叶观华</t>
  </si>
  <si>
    <t>陈志雄</t>
  </si>
  <si>
    <t>陈植格</t>
  </si>
  <si>
    <t>谭云芳</t>
  </si>
  <si>
    <t>陈天迎</t>
  </si>
  <si>
    <t>原户主陈值锦</t>
  </si>
  <si>
    <t>陈继华</t>
  </si>
  <si>
    <t>余建生</t>
  </si>
  <si>
    <t>路下村</t>
  </si>
  <si>
    <t>戴继金</t>
  </si>
  <si>
    <t>戴海强</t>
  </si>
  <si>
    <t>原户主伍运娣</t>
  </si>
  <si>
    <t>陈省左</t>
  </si>
  <si>
    <t>戴小明</t>
  </si>
  <si>
    <t>戴金灵</t>
  </si>
  <si>
    <t>原户主戴三秀</t>
  </si>
  <si>
    <t>丘仕河</t>
  </si>
  <si>
    <t>林传娣</t>
  </si>
  <si>
    <t>戴春雨</t>
  </si>
  <si>
    <t>潘淑芬</t>
  </si>
  <si>
    <t>邱传明</t>
  </si>
  <si>
    <t>谭福全</t>
  </si>
  <si>
    <t>丘耀永</t>
  </si>
  <si>
    <t>丘汉德</t>
  </si>
  <si>
    <t>秀田村</t>
  </si>
  <si>
    <t>余国平</t>
  </si>
  <si>
    <t>黄玉甫</t>
  </si>
  <si>
    <t>黄国勇</t>
  </si>
  <si>
    <t>余计才</t>
  </si>
  <si>
    <t>余国太</t>
  </si>
  <si>
    <t>余有才</t>
  </si>
  <si>
    <t>余志营</t>
  </si>
  <si>
    <t>黄玉碧</t>
  </si>
  <si>
    <t>黄志军</t>
  </si>
  <si>
    <t>贺春香</t>
  </si>
  <si>
    <t>原户主江运英</t>
  </si>
  <si>
    <t>余春生</t>
  </si>
  <si>
    <t>秀坑村</t>
  </si>
  <si>
    <t>赵思莹</t>
  </si>
  <si>
    <t>陈春娣</t>
  </si>
  <si>
    <t>罗志文</t>
  </si>
  <si>
    <t>原户主俞运连</t>
  </si>
  <si>
    <t>赵仕发</t>
  </si>
  <si>
    <t>黄中堂</t>
  </si>
  <si>
    <t>黄海涛</t>
  </si>
  <si>
    <t>谭志诚</t>
  </si>
  <si>
    <t>原户主谭炳三</t>
  </si>
  <si>
    <t>罗锐勇</t>
  </si>
  <si>
    <t>唐远萍</t>
  </si>
  <si>
    <t>黄志康</t>
  </si>
  <si>
    <t>原户主黄必仁</t>
  </si>
  <si>
    <t>黄桂珍</t>
  </si>
  <si>
    <t>胡计秋</t>
  </si>
  <si>
    <t>陈霞</t>
  </si>
  <si>
    <t>户主陈辉玲服刑</t>
  </si>
  <si>
    <t>陈少凡</t>
  </si>
  <si>
    <t>张田坑村</t>
  </si>
  <si>
    <t>叶彩凤</t>
  </si>
  <si>
    <t>江婷婷</t>
  </si>
  <si>
    <t>刘惠泽</t>
  </si>
  <si>
    <t>熊运英</t>
  </si>
  <si>
    <t>刘嘉琪</t>
  </si>
  <si>
    <t>叶长娣</t>
  </si>
  <si>
    <t>欧阳新梅</t>
  </si>
  <si>
    <t>原户主江宜达</t>
  </si>
  <si>
    <t>科罗村</t>
  </si>
  <si>
    <t>谭德泽</t>
  </si>
  <si>
    <t>谭罗发</t>
  </si>
  <si>
    <t>肖五妹</t>
  </si>
  <si>
    <t>原谭计石</t>
  </si>
  <si>
    <t>谭计友</t>
  </si>
  <si>
    <t>谭计先</t>
  </si>
  <si>
    <t>谭观福</t>
  </si>
  <si>
    <t>谭清平</t>
  </si>
  <si>
    <t>谭运妹</t>
  </si>
  <si>
    <t>谭计郑</t>
  </si>
  <si>
    <r>
      <rPr>
        <sz val="10"/>
        <rFont val="仿宋_GB2312"/>
        <charset val="134"/>
      </rPr>
      <t>谭春</t>
    </r>
    <r>
      <rPr>
        <sz val="10"/>
        <rFont val="宋体"/>
        <charset val="134"/>
      </rPr>
      <t>竻</t>
    </r>
  </si>
  <si>
    <t>谭增意</t>
  </si>
  <si>
    <t>谭志双</t>
  </si>
  <si>
    <t>谭东才</t>
  </si>
  <si>
    <t>谭德雄</t>
  </si>
  <si>
    <t>谭志明</t>
  </si>
  <si>
    <t>谭小裕</t>
  </si>
  <si>
    <t>谭继美</t>
  </si>
  <si>
    <r>
      <rPr>
        <sz val="10"/>
        <rFont val="仿宋_GB2312"/>
        <charset val="134"/>
      </rPr>
      <t>叶</t>
    </r>
    <r>
      <rPr>
        <sz val="10"/>
        <rFont val="宋体"/>
        <charset val="134"/>
      </rPr>
      <t>竻</t>
    </r>
    <r>
      <rPr>
        <sz val="10"/>
        <rFont val="仿宋_GB2312"/>
        <charset val="134"/>
      </rPr>
      <t>妹</t>
    </r>
  </si>
  <si>
    <t>谭衍跑</t>
  </si>
  <si>
    <t>谭龙展</t>
  </si>
  <si>
    <t>谭日春</t>
  </si>
  <si>
    <t>谭运生</t>
  </si>
  <si>
    <t>谭翠福</t>
  </si>
  <si>
    <t>原户主谭立新</t>
  </si>
  <si>
    <t>雅盖村</t>
  </si>
  <si>
    <t>陈学寨</t>
  </si>
  <si>
    <t>陈永安</t>
  </si>
  <si>
    <t>陈业平</t>
  </si>
  <si>
    <t>陈石金</t>
  </si>
  <si>
    <t>陈仟妹</t>
  </si>
  <si>
    <t>陈优胜</t>
  </si>
  <si>
    <t>原户主陈永泽</t>
  </si>
  <si>
    <t>陈发娣</t>
  </si>
  <si>
    <t>陈志巧</t>
  </si>
  <si>
    <t>陈继集</t>
  </si>
  <si>
    <t>余长娣</t>
  </si>
  <si>
    <t>陈继火</t>
  </si>
  <si>
    <t>陈志群</t>
  </si>
  <si>
    <t>陈志中</t>
  </si>
  <si>
    <t>欧观花</t>
  </si>
  <si>
    <t>陈继章</t>
  </si>
  <si>
    <t>陈棠生</t>
  </si>
  <si>
    <t>陈明燕</t>
  </si>
  <si>
    <t>陈继松</t>
  </si>
  <si>
    <t>上湾村</t>
  </si>
  <si>
    <t>余东汉</t>
  </si>
  <si>
    <t>余伦耀</t>
  </si>
  <si>
    <t>余志剑</t>
  </si>
  <si>
    <t>余明英</t>
  </si>
  <si>
    <t>余春兰</t>
  </si>
  <si>
    <t>余石碗</t>
  </si>
  <si>
    <t>余海顺</t>
  </si>
  <si>
    <t>原户主余继东</t>
  </si>
  <si>
    <t>余继章</t>
  </si>
  <si>
    <t>余观吾</t>
  </si>
  <si>
    <t>余计发</t>
  </si>
  <si>
    <t>余伦辉</t>
  </si>
  <si>
    <t>原户主余计石</t>
  </si>
  <si>
    <t>余辉明</t>
  </si>
  <si>
    <t>余长英</t>
  </si>
  <si>
    <t>余四娣</t>
  </si>
  <si>
    <t>曾会玉</t>
  </si>
  <si>
    <t>余万程</t>
  </si>
  <si>
    <t>丘绍新</t>
  </si>
  <si>
    <t>镇统筹</t>
  </si>
  <si>
    <t>大陂村</t>
  </si>
  <si>
    <t>余计东</t>
  </si>
  <si>
    <t>水背村</t>
  </si>
  <si>
    <t>许圣斗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</si>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</sst>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sz val="1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2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2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2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2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3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3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3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3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7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7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7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7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8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8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8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8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9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9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9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9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9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9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0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0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0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0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1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1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1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1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1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1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4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3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3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2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2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2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2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2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2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2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2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3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3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3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3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3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3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3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3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3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3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4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4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4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4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4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4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4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4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4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4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5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5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5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5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5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5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5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5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5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5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6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6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6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6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6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6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6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6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6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6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7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7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7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7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7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7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7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7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7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7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8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8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8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8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8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8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8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8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8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8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9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9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9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9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9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9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9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9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49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49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0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0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0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0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0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0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0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0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0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0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3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3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3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3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3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3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3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3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3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3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4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4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4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4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4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4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4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4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4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4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5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5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52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5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5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5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56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57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5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5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6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61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8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4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5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5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6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6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7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7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8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8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9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9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8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8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0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0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1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1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2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3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4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4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5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5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6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6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7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7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98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9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9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0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0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1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3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4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4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5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5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6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6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7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7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8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8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9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9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1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1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0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0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1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1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2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3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4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4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5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5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2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26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6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6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6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6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6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7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7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7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7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8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8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8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8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9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9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9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9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9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2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29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0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0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0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0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1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1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1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1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1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1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2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2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2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2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3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3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3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3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4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4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4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4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4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4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5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5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5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5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6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6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6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6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6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6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6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7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7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7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7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8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8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8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8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9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9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9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96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9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3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39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1401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0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0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0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1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1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1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1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1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1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2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2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2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2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2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2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3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3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3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3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3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3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4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4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4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4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4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4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5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5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5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5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5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5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6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6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6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6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6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6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6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7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7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7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7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7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7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8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8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8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8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8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8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9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9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9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9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9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4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49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0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0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0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0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0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0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1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1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1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1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1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1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2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2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2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2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2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2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3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32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3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36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37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3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15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1541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5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5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6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6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7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7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18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8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89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8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8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0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0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1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1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2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3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4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4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5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5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6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6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7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7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8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8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9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9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19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19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0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0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1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1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2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0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0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0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1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1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2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2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3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3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4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4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5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5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59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5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5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0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0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1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1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2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3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4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4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5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5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6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6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7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7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8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8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9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9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6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6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0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0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1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1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1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1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2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26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2731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4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4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6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6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7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8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8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9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92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9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97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7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7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28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0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0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0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0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0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0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0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1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1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1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1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1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1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1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1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2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2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2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2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2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2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2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2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3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3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3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3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3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3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3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3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4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4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4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4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4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4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4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4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5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5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5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5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5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5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5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5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6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6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62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6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6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66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67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6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287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2871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72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73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74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75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76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77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78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79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0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81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2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3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84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5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6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87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8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89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890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91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892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89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0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1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1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1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1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14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15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16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17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18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19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20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21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22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23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24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25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26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27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28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29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30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31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2932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33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2934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3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3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3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3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3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4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5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5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5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5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5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295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29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29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0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0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1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1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2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2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3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3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4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4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5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2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2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3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3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4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4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5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5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6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6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7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7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8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8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9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9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5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5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0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0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1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1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2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2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3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3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4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4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5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65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6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6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7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7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8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8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39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4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4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5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5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6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6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7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7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8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8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9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9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39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39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0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0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1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1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2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2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3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3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4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4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5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5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6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6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7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07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0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0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9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9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1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1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0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0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1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1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2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2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3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3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4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4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5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5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5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6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6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6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6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7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7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7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7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80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8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4285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8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2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29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9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2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29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9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2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2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0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0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0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0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1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1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1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1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2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2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2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2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3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3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3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3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4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4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4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46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5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51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43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35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5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5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5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5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6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6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6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6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6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6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6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6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6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6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7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7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7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7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7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7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7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7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7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7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8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8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8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8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8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8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8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8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8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8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9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9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9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9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9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9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9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9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39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39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0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0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0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0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0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0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0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0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0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0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1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1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1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1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1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1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1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1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1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1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2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2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2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2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2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2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2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2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2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2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3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3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3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3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3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3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3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3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3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3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4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4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4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4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4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4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4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4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4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4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5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5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5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5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5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5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5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5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5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5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6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6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6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6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6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6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6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6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6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6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7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7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7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7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7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7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7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7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7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7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8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8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8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8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8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8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86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8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8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8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90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91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9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9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449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4495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49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49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4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49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0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0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0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0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0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0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0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0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1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1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1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1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1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1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1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1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2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2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2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2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2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2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2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2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3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3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3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3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3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3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3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3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4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4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4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4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4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4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4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4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5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5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5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5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5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5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5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5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6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6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6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6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6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6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6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6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7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7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7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7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7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7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7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7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8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8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8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8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8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8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8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8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9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9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9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9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9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9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9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5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59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0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0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0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0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0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0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0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0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1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1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1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1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1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1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1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1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2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2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2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2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2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26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2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2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30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31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3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463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4635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36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37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38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39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0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1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42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3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4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45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6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7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48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49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50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51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52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53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54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55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56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5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5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5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6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7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78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79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0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81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2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3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84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5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6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87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8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89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90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91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92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93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94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95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4696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97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4698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69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0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471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2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2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2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2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2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2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3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3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3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3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3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3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4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4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4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4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4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4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5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5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5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5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5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5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6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6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6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6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6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6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6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7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7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7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7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7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7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8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8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8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8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8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8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9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9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9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9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9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7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79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0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0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0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0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0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0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1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1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1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1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1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1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2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2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2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2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2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2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3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3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3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3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3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3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4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4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4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4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4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4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5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5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5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5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5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48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485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8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8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49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49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0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0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1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1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4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4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4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4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4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4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4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4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4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4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5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5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5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5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5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6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6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6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6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6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6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6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6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6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6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7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7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7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7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7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8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8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8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8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8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9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9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9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9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9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9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9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9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19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19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0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0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0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0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0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1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1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1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1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1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1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1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1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1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1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2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2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2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2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2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3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3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3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3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3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4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4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4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4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4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4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4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4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4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4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5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5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5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5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5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6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6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6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6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6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6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6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6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6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6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0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1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72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3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74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5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6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77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112395</xdr:rowOff>
    </xdr:to>
    <xdr:sp>
      <xdr:nvSpPr>
        <xdr:cNvPr id="5278" name="图片 1"/>
        <xdr:cNvSpPr>
          <a:spLocks noChangeAspect="1"/>
        </xdr:cNvSpPr>
      </xdr:nvSpPr>
      <xdr:spPr>
        <a:xfrm>
          <a:off x="3952875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302895</xdr:colOff>
      <xdr:row>120</xdr:row>
      <xdr:rowOff>71755</xdr:rowOff>
    </xdr:to>
    <xdr:sp>
      <xdr:nvSpPr>
        <xdr:cNvPr id="5279" name="图片 1"/>
        <xdr:cNvSpPr>
          <a:spLocks noChangeAspect="1"/>
        </xdr:cNvSpPr>
      </xdr:nvSpPr>
      <xdr:spPr>
        <a:xfrm>
          <a:off x="3952875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2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2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3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3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4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4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5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6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6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7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7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8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8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9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9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5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5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0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0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1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1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2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2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3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3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5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5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6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6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7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7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8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8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9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9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6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6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7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7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58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5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5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6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6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7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7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8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8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9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9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8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8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0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0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1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1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2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2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3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3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5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5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6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6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7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7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59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59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8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8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8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8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8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8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9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9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9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9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9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59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599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0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0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0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0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0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0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1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1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1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1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1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1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2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2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2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2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2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2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3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3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3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3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3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3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4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4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4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4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4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4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5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5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5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5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5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5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6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6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6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6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6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6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6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7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7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7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7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7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7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8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8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8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8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8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8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9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9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9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9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9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0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09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0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0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0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0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0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0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1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12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14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1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17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73660</xdr:rowOff>
    </xdr:to>
    <xdr:sp>
      <xdr:nvSpPr>
        <xdr:cNvPr id="6119" name="图片 1"/>
        <xdr:cNvSpPr>
          <a:spLocks noChangeAspect="1"/>
        </xdr:cNvSpPr>
      </xdr:nvSpPr>
      <xdr:spPr>
        <a:xfrm>
          <a:off x="3952875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2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2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2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2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2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2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3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3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3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3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3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3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4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4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4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4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4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4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5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5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5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5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5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5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6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6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6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6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6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6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6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6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6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6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7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7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7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7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7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7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7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7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7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7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8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8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8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8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8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8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8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8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8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8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9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9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9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9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9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9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9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9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19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19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0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0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0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0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0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0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0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0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0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0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1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1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1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1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1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1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1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1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1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1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2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2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2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2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2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2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2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2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2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2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3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3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3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3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3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3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3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3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3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3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4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4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4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4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4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4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4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4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4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4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50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51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52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53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54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55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56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57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112395</xdr:rowOff>
    </xdr:to>
    <xdr:sp>
      <xdr:nvSpPr>
        <xdr:cNvPr id="6258" name="图片 1"/>
        <xdr:cNvSpPr>
          <a:spLocks noChangeAspect="1"/>
        </xdr:cNvSpPr>
      </xdr:nvSpPr>
      <xdr:spPr>
        <a:xfrm>
          <a:off x="3952875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302895</xdr:colOff>
      <xdr:row>121</xdr:row>
      <xdr:rowOff>71755</xdr:rowOff>
    </xdr:to>
    <xdr:sp>
      <xdr:nvSpPr>
        <xdr:cNvPr id="6259" name="图片 1"/>
        <xdr:cNvSpPr>
          <a:spLocks noChangeAspect="1"/>
        </xdr:cNvSpPr>
      </xdr:nvSpPr>
      <xdr:spPr>
        <a:xfrm>
          <a:off x="3952875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2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2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3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3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4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4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5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5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6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1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1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2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2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3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3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5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5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6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6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7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7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8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8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9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9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6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6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0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0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1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1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2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2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3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3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67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7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7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8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8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69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69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0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0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1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1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2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2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3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1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1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2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2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3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3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5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5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5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5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6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6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6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6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7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7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7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7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8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8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8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8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9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9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9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3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39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0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0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0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0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1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1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1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1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2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2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2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2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2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3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3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3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3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3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4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4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42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4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44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4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4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47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4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71755</xdr:rowOff>
    </xdr:to>
    <xdr:sp>
      <xdr:nvSpPr>
        <xdr:cNvPr id="7449" name="图片 1"/>
        <xdr:cNvSpPr>
          <a:spLocks noChangeAspect="1"/>
        </xdr:cNvSpPr>
      </xdr:nvSpPr>
      <xdr:spPr>
        <a:xfrm>
          <a:off x="3952875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5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6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6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6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6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6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6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7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8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9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9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9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9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9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9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9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9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49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49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0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0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0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0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0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10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11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1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13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1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15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16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1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109220</xdr:rowOff>
    </xdr:to>
    <xdr:sp>
      <xdr:nvSpPr>
        <xdr:cNvPr id="7518" name="图片 1"/>
        <xdr:cNvSpPr>
          <a:spLocks noChangeAspect="1"/>
        </xdr:cNvSpPr>
      </xdr:nvSpPr>
      <xdr:spPr>
        <a:xfrm>
          <a:off x="3952875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1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2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2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2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2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2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2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2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2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2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2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3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3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3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3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3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3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3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3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3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3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4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4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4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4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4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4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4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4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4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4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5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5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5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5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5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5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5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5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5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5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6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6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6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6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6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6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6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6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6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6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7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7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7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7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7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7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7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7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7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7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80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81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82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83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84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85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86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87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113665</xdr:rowOff>
    </xdr:to>
    <xdr:sp>
      <xdr:nvSpPr>
        <xdr:cNvPr id="7588" name="图片 1"/>
        <xdr:cNvSpPr>
          <a:spLocks noChangeAspect="1"/>
        </xdr:cNvSpPr>
      </xdr:nvSpPr>
      <xdr:spPr>
        <a:xfrm>
          <a:off x="3952875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302895</xdr:colOff>
      <xdr:row>122</xdr:row>
      <xdr:rowOff>73660</xdr:rowOff>
    </xdr:to>
    <xdr:sp>
      <xdr:nvSpPr>
        <xdr:cNvPr id="7589" name="图片 1"/>
        <xdr:cNvSpPr>
          <a:spLocks noChangeAspect="1"/>
        </xdr:cNvSpPr>
      </xdr:nvSpPr>
      <xdr:spPr>
        <a:xfrm>
          <a:off x="3952875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590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591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592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593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594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595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596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597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598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599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0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1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02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3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4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05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6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7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08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09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10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1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2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3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3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32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33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34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35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36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37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38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39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0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41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2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3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44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5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6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47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8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49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104775</xdr:rowOff>
    </xdr:to>
    <xdr:sp>
      <xdr:nvSpPr>
        <xdr:cNvPr id="7650" name="图片 2"/>
        <xdr:cNvSpPr>
          <a:spLocks noChangeAspect="1"/>
        </xdr:cNvSpPr>
      </xdr:nvSpPr>
      <xdr:spPr>
        <a:xfrm>
          <a:off x="3952875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51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119380</xdr:rowOff>
    </xdr:to>
    <xdr:sp>
      <xdr:nvSpPr>
        <xdr:cNvPr id="7652" name="图片 2"/>
        <xdr:cNvSpPr>
          <a:spLocks noChangeAspect="1"/>
        </xdr:cNvSpPr>
      </xdr:nvSpPr>
      <xdr:spPr>
        <a:xfrm>
          <a:off x="3952875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5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4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5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6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7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8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69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70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71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72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302260</xdr:colOff>
      <xdr:row>120</xdr:row>
      <xdr:rowOff>207010</xdr:rowOff>
    </xdr:to>
    <xdr:sp>
      <xdr:nvSpPr>
        <xdr:cNvPr id="7673" name="图片 2"/>
        <xdr:cNvSpPr>
          <a:spLocks noChangeAspect="1"/>
        </xdr:cNvSpPr>
      </xdr:nvSpPr>
      <xdr:spPr>
        <a:xfrm>
          <a:off x="3952875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6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6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7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7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8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8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79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79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0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0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1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1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2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3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4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4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5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5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6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6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7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7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8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8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9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9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2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2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0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0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1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1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2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2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3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3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4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4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5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5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6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6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7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3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3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3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4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4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5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5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6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5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6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6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7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7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8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8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9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9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6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6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0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0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1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1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2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2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3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3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4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4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5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5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6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6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7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7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8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8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9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87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7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7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7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8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8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0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0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1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1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1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1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2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2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2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2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3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3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3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3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4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4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4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4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5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5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5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5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6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6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6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6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7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7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7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7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7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7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7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7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8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8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8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8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8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8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8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8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8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8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9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9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9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9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9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9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96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9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8998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899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0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9001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0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73660</xdr:rowOff>
    </xdr:to>
    <xdr:sp>
      <xdr:nvSpPr>
        <xdr:cNvPr id="9003" name="图片 1"/>
        <xdr:cNvSpPr>
          <a:spLocks noChangeAspect="1"/>
        </xdr:cNvSpPr>
      </xdr:nvSpPr>
      <xdr:spPr>
        <a:xfrm>
          <a:off x="3952875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0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0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0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0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0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1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1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1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1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1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1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1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1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2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2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2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2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2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2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2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2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3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3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3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3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3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3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3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3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4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4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4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4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4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4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4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4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5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5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5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5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5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5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5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5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6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6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6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64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65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6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67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69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70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7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109220</xdr:rowOff>
    </xdr:to>
    <xdr:sp>
      <xdr:nvSpPr>
        <xdr:cNvPr id="9072" name="图片 1"/>
        <xdr:cNvSpPr>
          <a:spLocks noChangeAspect="1"/>
        </xdr:cNvSpPr>
      </xdr:nvSpPr>
      <xdr:spPr>
        <a:xfrm>
          <a:off x="3952875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0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7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7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7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7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7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7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8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8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8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8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8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8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8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8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8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8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9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9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9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9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9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9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9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9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09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09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0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0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0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0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0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0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0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0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0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0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1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1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1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1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1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1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1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1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1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1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2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2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2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2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2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2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2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2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2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2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3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3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3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3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3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3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3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3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3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3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4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4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4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4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4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4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4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4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4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4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5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5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5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5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5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5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5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5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5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5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6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6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6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6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6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6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6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6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6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6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7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7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7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7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7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7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7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7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7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7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8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8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8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8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8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8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8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8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8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8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9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9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9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9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9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9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9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9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19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19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0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20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0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20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04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05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206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07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208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09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10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211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112395</xdr:rowOff>
    </xdr:to>
    <xdr:sp>
      <xdr:nvSpPr>
        <xdr:cNvPr id="9212" name="图片 1"/>
        <xdr:cNvSpPr>
          <a:spLocks noChangeAspect="1"/>
        </xdr:cNvSpPr>
      </xdr:nvSpPr>
      <xdr:spPr>
        <a:xfrm>
          <a:off x="3952875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302895</xdr:colOff>
      <xdr:row>123</xdr:row>
      <xdr:rowOff>73660</xdr:rowOff>
    </xdr:to>
    <xdr:sp>
      <xdr:nvSpPr>
        <xdr:cNvPr id="9213" name="图片 1"/>
        <xdr:cNvSpPr>
          <a:spLocks noChangeAspect="1"/>
        </xdr:cNvSpPr>
      </xdr:nvSpPr>
      <xdr:spPr>
        <a:xfrm>
          <a:off x="3952875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1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1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1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1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1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2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2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2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2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2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2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2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2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3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3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3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3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3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3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3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3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4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4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4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4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4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4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4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4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5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5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5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5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5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5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5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5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5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6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6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6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6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6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6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6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6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6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6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7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7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7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7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7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7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7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7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7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7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8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8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8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8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8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8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8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8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8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8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9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9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9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9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9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9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9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9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29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29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0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0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0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0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0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0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0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0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0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0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1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1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1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1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1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1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1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1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1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1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2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2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2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2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2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2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2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2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2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2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3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3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3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3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3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3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3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3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3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3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4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4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4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4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44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45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46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47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48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49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50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51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112395</xdr:rowOff>
    </xdr:to>
    <xdr:sp>
      <xdr:nvSpPr>
        <xdr:cNvPr id="9352" name="图片 1"/>
        <xdr:cNvSpPr>
          <a:spLocks noChangeAspect="1"/>
        </xdr:cNvSpPr>
      </xdr:nvSpPr>
      <xdr:spPr>
        <a:xfrm>
          <a:off x="3952875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302895</xdr:colOff>
      <xdr:row>124</xdr:row>
      <xdr:rowOff>71755</xdr:rowOff>
    </xdr:to>
    <xdr:sp>
      <xdr:nvSpPr>
        <xdr:cNvPr id="9353" name="图片 1"/>
        <xdr:cNvSpPr>
          <a:spLocks noChangeAspect="1"/>
        </xdr:cNvSpPr>
      </xdr:nvSpPr>
      <xdr:spPr>
        <a:xfrm>
          <a:off x="3952875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54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55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56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57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58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59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60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61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62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63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64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65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66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67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68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69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70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71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72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73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74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7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7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7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7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7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8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9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9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9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9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9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39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96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97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398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399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0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1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402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3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4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405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6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7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408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09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10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411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12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13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104775</xdr:rowOff>
    </xdr:to>
    <xdr:sp>
      <xdr:nvSpPr>
        <xdr:cNvPr id="9414" name="图片 2"/>
        <xdr:cNvSpPr>
          <a:spLocks noChangeAspect="1"/>
        </xdr:cNvSpPr>
      </xdr:nvSpPr>
      <xdr:spPr>
        <a:xfrm>
          <a:off x="3952875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15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119380</xdr:rowOff>
    </xdr:to>
    <xdr:sp>
      <xdr:nvSpPr>
        <xdr:cNvPr id="9416" name="图片 2"/>
        <xdr:cNvSpPr>
          <a:spLocks noChangeAspect="1"/>
        </xdr:cNvSpPr>
      </xdr:nvSpPr>
      <xdr:spPr>
        <a:xfrm>
          <a:off x="3952875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1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1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1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8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29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0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1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2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3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4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5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6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302260</xdr:colOff>
      <xdr:row>124</xdr:row>
      <xdr:rowOff>207010</xdr:rowOff>
    </xdr:to>
    <xdr:sp>
      <xdr:nvSpPr>
        <xdr:cNvPr id="9437" name="图片 2"/>
        <xdr:cNvSpPr>
          <a:spLocks noChangeAspect="1"/>
        </xdr:cNvSpPr>
      </xdr:nvSpPr>
      <xdr:spPr>
        <a:xfrm>
          <a:off x="3952875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4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4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4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4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5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5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5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5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6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6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6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6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7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7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7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7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8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8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8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8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9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9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9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9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49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4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0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0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0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0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1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1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1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1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2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2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2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2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3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3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3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3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4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4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4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4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5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5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5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5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6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6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6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6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7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7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7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95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957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5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6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6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7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8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98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5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5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6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6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6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6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6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6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6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6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6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6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7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7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7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7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7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7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7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7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7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7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8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8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8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8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8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8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8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8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8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8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9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9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9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9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9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9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9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89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9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89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0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0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0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0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0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0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0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0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0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0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1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1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1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1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1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1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1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1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1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1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2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2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2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2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2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2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2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2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2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2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3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3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3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3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3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3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3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3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3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3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4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4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4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4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4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4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4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4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4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4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5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5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5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5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5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5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5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5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5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5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6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6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6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6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6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6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6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6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6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6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7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7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7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7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7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7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7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7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7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7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8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8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8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8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8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8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8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8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8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8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9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9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92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9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9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9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999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9997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9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9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0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1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2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8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8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9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29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2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0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0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1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1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2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2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3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3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4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4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5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5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7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7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8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8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9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39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3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0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0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1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41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4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5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7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7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8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8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9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59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0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0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1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1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2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2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3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3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4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4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5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5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7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7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8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8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9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6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069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6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6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0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0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0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0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1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1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1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1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2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2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2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2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3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3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3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3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4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4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4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4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5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5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5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5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6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6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6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6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7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7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7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7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8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8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8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8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9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9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9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9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79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7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0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0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0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0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1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1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1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1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2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2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2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2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3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32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3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0837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4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4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4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4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5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5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5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5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6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6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6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6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7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7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7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7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8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8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8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8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9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9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9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9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89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8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0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0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0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0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1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1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1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1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2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2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2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2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3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3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3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3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4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4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4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4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5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5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5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5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6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6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6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6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7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72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7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09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0977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09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0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0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1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2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2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3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3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3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4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4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5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5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7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7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8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8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9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39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3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0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0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1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1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2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2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3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3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4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4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5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5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14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4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5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6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6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7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8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8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19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1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0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3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3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4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4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5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5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7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7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8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8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9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09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0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0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1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1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2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2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3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3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4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4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5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5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62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2167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1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1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1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2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2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3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22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3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3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3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4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4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4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4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4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4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4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4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5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5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5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5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5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5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5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5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6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6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6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6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6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6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6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6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7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7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7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7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7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7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7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7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8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8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8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8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8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8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8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8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9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9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9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9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9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29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9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29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3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30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302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30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30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3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230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2307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08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0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11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1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17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1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20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2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2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23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2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2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2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2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2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2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3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4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50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5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5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53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5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5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5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5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5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59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62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65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2368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6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237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7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8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9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239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3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3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3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3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3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3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3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3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4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4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5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5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6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6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7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7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8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8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29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5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6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6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7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7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8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8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9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9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29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29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0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0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1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1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2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2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3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3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4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4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5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5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6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6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7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7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8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8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09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0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0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0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0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1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1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2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2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3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7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8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8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9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9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3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3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0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0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1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1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2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2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3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3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4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4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5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5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6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6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7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7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8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8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9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9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4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4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50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5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50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5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51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5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5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2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3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3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4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4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5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5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6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6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7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7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8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8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9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9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6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6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0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0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1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16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3721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2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3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3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4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4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5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5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6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6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7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7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8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8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37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79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79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79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79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79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79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79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79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79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0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0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0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0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0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0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0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0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0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0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1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1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1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1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1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1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1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1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1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1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2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2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2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2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2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2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2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2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2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2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3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3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3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3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3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3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3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3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3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3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4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4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4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4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4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4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4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4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4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4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5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5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5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5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5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5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5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5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5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5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6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6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6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6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6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6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6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6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6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6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7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7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7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7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7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7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7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7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7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7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8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8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8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8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8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8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8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8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8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8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9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9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9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9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9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9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9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9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89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89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0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0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0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0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0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0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0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0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0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0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1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1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1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1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1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1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1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1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1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1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2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2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2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2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2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2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26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2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2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2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393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3931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3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3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3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3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3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3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4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4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4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4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4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4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4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4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5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5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5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5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5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5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5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5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6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6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6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6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6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6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6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6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7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7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7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7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7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7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7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7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8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8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8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8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8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8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8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8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9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9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9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9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9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9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9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399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39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0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0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0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0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0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0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0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0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1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1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1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1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1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1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1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1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2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2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2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2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2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2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2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2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3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3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3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3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3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3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3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3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4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4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4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4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4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4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4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4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5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5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5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5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5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5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5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5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6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6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6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6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6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66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6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6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407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4071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72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7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7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75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7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7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7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7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81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84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87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8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09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9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09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09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0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1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1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1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1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14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1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1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17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1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1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2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2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2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23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2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2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26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2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2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29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3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3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4132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3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413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3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3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3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3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3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4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5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5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5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5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5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415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5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6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6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6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6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7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7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7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7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8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8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8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8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9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9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9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9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19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1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0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0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0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0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1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1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1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1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2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2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2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2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3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3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3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3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4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4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4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4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5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5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5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5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6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6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6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6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7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7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7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7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8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8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8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8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9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9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42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429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2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2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2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3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3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4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5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7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7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7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7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8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8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8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8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8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8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8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8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8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8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9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9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9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9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9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9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9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9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59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59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0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0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0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0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0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0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0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0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0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0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1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1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1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1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1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1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1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1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1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1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2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2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2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2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2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2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2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2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2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2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3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3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3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3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3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3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3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3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3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3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4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4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4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4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4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4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4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4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4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4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5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5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5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5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5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5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5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5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5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5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6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6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6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6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6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6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6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6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6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6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7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7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7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7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7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7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7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7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7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7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8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8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8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8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8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8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8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8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8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8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9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9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9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9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9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9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9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9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69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69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0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0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0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0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0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0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06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0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0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0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10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11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1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1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471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4715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7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8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8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49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49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4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0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1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1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2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2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2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3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3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54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1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2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2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2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2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3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3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3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3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4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4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4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4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5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5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5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5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6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6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6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6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7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7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7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7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8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8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8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8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9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9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9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9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49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4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0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0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0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0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1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1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1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1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2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2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2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2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3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3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3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3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4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4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4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4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50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5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5555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5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6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6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6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6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7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7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7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7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8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8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8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8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9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9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9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9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59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5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0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0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0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0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0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0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1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1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1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1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1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1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2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2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2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2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2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2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3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3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3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3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3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3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4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4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4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4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4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4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5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5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5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5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5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5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6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6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6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6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6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6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7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7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7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7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7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7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8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8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8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8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86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8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90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91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9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56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15695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6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6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6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6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7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8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8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59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5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0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0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1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1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1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1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1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1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2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2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3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3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4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5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6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6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7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9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9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7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0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0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1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1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2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2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3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3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4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4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5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5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5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6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6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6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6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7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7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7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7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80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8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6885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8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8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8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9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8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8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9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8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8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0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0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1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1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2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2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3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3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3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3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4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4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4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46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5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51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69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5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5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5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5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6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6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6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6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6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6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6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6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7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7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7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7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7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7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7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7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8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8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8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8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8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8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8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8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9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9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9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9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9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9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9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69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699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0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0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0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0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0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0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0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0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1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1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1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1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1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16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1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1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20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21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2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1702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7025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2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2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2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29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32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35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38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3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4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41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4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4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4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4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4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4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4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4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5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6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68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6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71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7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77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7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80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8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8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83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8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8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1708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8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1708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8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09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1710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1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1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2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2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3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3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4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4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5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5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6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6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6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7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7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8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8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8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78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8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8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79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79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0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0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0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0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0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0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1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1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2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2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2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4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4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5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5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6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6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7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7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8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8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9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3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39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0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0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1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1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1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1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2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2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2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2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3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34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3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18439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4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4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5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5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6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6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7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7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8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8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9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9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4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4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500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5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5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5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5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505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5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5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185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5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1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1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1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1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1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1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1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1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1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1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2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2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2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2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2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2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2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2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2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2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3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3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3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3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3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3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3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3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3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3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4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4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4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4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4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4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4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4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4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4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5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5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5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5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5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5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5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5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5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5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6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6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6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6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6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6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6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6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6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6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7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7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7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7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7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7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7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7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7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7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8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8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8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8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8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8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8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8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8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8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9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9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9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9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9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9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9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9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59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59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0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0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0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0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0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0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0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0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0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0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1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1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1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1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1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1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1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1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1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1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2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2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2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2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2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2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2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2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2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2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3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3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3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3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3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3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3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3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3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3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40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4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4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4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44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45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4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4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1864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18649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5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5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5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5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5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5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6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6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6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6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6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6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7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7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7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7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7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7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8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8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8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8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8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8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9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9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9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9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9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9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69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69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0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0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0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0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0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0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0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0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1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1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1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1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1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1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1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1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2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2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2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2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2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2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2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2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3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3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3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3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3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3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3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3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4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4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4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4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4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4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4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4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5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5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5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5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5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5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5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5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6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6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6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6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6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6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6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6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7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7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7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7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7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7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7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7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80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8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8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84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85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8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1878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18789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79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79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79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793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79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79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796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79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79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799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02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05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0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0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1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1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2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3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3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32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3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3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35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3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3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3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3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41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44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47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4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1885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5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1885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5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6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7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7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7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1887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7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7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8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8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8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8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9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9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9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89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8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0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0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0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0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1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1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1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1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2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2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2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2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3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3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3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3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4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4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4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4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5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5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5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5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6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6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6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6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7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7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7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7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8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8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8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8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9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9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9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899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89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900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900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900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900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901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190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1901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0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1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2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29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29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29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29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29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29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0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0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0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0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0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0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0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0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0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0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1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1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1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1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1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1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1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1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1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1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2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2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2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2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2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2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2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2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2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2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3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3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3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3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3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3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3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3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3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3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4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4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4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4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4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4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4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4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4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4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5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5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5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5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5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5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5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5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5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5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6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6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6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6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6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6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6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6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6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6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7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7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7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7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7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7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7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7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7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7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8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8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8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8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8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8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8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8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8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8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9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9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9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9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9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9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9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9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39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39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0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0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0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0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0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0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0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0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0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0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1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1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1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1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1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1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1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1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1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1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2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2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2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2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24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2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2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2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28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29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3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3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1943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19433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4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5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6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6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7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7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7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7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7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7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7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8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8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8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199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9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199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19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0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1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3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3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4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4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4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4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5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5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5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5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6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6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6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6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7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7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7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7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8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8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8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8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9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9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9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19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1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0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0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0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0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1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1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1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1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2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2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2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2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3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3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3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3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4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4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4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4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5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5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5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5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6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6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6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68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7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0273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7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7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8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8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8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8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9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9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9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29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2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0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0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0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0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1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1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1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1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1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1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2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2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2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2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2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2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3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3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3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3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3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3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4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4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4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4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4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4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5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5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5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5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5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5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6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6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6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6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6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6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7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7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7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7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7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7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8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8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8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8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8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8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9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9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9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9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39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39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40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40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04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40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408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09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41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04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0413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4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5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6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6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7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7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7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8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8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9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09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09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09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0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0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1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1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2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2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3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3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4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4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4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0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1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1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2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2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3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3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4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4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5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5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6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6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7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7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7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7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8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8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8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8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9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9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598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59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6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1603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0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0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1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1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2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2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3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3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4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4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4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5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5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5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5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6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64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6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69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16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7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7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7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7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7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7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8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8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8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8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8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8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8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8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9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9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9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9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9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9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69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69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0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0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0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0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0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0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0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0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1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1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1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1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1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1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1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1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2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2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2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2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2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2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2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2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3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3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3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34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3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3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38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39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4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174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1743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4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4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4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47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4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4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50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5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5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53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5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5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5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5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5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59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6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6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62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6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6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6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6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6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6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6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7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8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8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8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8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8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78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8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8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8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89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92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95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798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79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80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801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80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80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180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80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180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0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0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0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1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182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8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8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19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19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0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0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1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1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2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2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3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3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3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3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3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3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4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4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5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5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5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6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6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7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7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8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8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8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8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8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8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29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29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29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6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6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7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7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8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8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9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09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0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0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0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1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1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2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2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2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3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3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3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3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4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4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4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4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52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5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3157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5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6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6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7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7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8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8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9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1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9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1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0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0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1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18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23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32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2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2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2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3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3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3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3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3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3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3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3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3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3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4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4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4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4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4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4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4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4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4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4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5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5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5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5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5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5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5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5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5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5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6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6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6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6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6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6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6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6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6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6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7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7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7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7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7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7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7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7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7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7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8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8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8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8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8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8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8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8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8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8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9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9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9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9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9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9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9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29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9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29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0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0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0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0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0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0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0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0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0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0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1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1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1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1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1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1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1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1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1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1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2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2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2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2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2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2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2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2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2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2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3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3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3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3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3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3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3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3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3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3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4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4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4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4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4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4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4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4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4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4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5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5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5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5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5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5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5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5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58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5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6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6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62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63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6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6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336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3367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6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6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7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7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7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7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7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7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8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8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8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8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8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8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9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9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9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9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3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9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39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0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0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0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0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0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0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1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1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1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1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1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1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1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1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2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2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2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2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2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2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2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2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3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3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3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3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3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3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3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3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4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4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4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4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4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4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4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4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5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5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5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5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5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5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5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5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6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6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6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6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6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6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6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6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7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7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7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7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7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7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7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7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8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8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8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8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8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8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8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8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9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9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9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9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9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49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98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49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5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50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502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503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50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5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350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3507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0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0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11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14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17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1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2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2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2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23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2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2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26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2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2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2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3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4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5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5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5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53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5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5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56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5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5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59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62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65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356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6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357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7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8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9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359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5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5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59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5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59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5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5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59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0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0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0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0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1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1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1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1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2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2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2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2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3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3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3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3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4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4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4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4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5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5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5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5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6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6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6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6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7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7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7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7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8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8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8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8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9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9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9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6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69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0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0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0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0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1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1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1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1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2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2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2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2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37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373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7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7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8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8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39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39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0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0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0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0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0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0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1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1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1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1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1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1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1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1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2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2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2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2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2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2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2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2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2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2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3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3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3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3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3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3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3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3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3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3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4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4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4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4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4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4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4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4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4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4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5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5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5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5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5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5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5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5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5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5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6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6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6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6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6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6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6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6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6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6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7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7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7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7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7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7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7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7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7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7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8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8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8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8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8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8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8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8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8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8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9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9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9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9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9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9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9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9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09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09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0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0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0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0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0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0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0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0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0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0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1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1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1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1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1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1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1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1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1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1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2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2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2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2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2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2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2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2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2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2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3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3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3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3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3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3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3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3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3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3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4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4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42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43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44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45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46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47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48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49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112395</xdr:rowOff>
    </xdr:to>
    <xdr:sp>
      <xdr:nvSpPr>
        <xdr:cNvPr id="24150" name="图片 1"/>
        <xdr:cNvSpPr>
          <a:spLocks noChangeAspect="1"/>
        </xdr:cNvSpPr>
      </xdr:nvSpPr>
      <xdr:spPr>
        <a:xfrm>
          <a:off x="1456690" y="3843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120</xdr:row>
      <xdr:rowOff>0</xdr:rowOff>
    </xdr:from>
    <xdr:to>
      <xdr:col>2</xdr:col>
      <xdr:colOff>578485</xdr:colOff>
      <xdr:row>120</xdr:row>
      <xdr:rowOff>71755</xdr:rowOff>
    </xdr:to>
    <xdr:sp>
      <xdr:nvSpPr>
        <xdr:cNvPr id="24151" name="图片 1"/>
        <xdr:cNvSpPr>
          <a:spLocks noChangeAspect="1"/>
        </xdr:cNvSpPr>
      </xdr:nvSpPr>
      <xdr:spPr>
        <a:xfrm>
          <a:off x="1456690" y="3843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1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1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2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2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3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3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4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3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3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4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4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5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5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6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6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7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7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8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8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9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4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49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0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0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2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2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3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3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4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4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5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5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6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6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5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5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5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6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6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7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7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7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7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47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2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2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3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3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4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4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5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5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6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6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7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7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8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8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9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7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79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0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0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2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2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3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3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4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4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48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48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5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5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5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6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6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6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6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7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7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7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7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8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8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8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8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9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9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9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8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89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0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0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0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0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1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1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1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1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2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2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2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2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3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3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3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3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4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4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4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4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5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5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5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5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6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6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6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6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7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7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7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7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8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84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86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89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73660</xdr:rowOff>
    </xdr:to>
    <xdr:sp>
      <xdr:nvSpPr>
        <xdr:cNvPr id="24991" name="图片 1"/>
        <xdr:cNvSpPr>
          <a:spLocks noChangeAspect="1"/>
        </xdr:cNvSpPr>
      </xdr:nvSpPr>
      <xdr:spPr>
        <a:xfrm>
          <a:off x="1456690" y="38747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499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499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49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499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0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0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0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0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1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1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1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1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2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2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2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2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3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3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3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3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3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3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3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3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3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4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4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4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4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4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4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4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4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4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4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5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5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5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5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5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5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5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5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5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5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6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6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6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6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6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6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6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6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6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6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7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7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7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7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7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7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7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7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7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7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8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8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8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8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8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8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8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8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8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8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9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9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9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9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9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9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9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9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09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09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0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0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0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0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0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0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0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0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0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0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1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1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1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1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1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1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1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1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1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1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2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2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22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23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24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25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26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27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28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29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112395</xdr:rowOff>
    </xdr:to>
    <xdr:sp>
      <xdr:nvSpPr>
        <xdr:cNvPr id="25130" name="图片 1"/>
        <xdr:cNvSpPr>
          <a:spLocks noChangeAspect="1"/>
        </xdr:cNvSpPr>
      </xdr:nvSpPr>
      <xdr:spPr>
        <a:xfrm>
          <a:off x="1456690" y="38747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121</xdr:row>
      <xdr:rowOff>0</xdr:rowOff>
    </xdr:from>
    <xdr:to>
      <xdr:col>2</xdr:col>
      <xdr:colOff>578485</xdr:colOff>
      <xdr:row>121</xdr:row>
      <xdr:rowOff>71755</xdr:rowOff>
    </xdr:to>
    <xdr:sp>
      <xdr:nvSpPr>
        <xdr:cNvPr id="25131" name="图片 1"/>
        <xdr:cNvSpPr>
          <a:spLocks noChangeAspect="1"/>
        </xdr:cNvSpPr>
      </xdr:nvSpPr>
      <xdr:spPr>
        <a:xfrm>
          <a:off x="1456690" y="387477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1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1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2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2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3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3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4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8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8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9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4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49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0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0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2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2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3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3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4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4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5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5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6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6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7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7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8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8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9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5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59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0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0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56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6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6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7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7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8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8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59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59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0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0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1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8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8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9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1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19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0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0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2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2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2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3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3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3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3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4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4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4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4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5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5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5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5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6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6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6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6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7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7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7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7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8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8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8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8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9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9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9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9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9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9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9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29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29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0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0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0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0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0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0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0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0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0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0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1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1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1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1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14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1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16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1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1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19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2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71755</xdr:rowOff>
    </xdr:to>
    <xdr:sp>
      <xdr:nvSpPr>
        <xdr:cNvPr id="26321" name="图片 1"/>
        <xdr:cNvSpPr>
          <a:spLocks noChangeAspect="1"/>
        </xdr:cNvSpPr>
      </xdr:nvSpPr>
      <xdr:spPr>
        <a:xfrm>
          <a:off x="1456690" y="39065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2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2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2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2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2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3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3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3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3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3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3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4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4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4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4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4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4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5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5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5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5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5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5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6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6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6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6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6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6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6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6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6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7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7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7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7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7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7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7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7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7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7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8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8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82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83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8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85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8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87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88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8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109220</xdr:rowOff>
    </xdr:to>
    <xdr:sp>
      <xdr:nvSpPr>
        <xdr:cNvPr id="26390" name="图片 1"/>
        <xdr:cNvSpPr>
          <a:spLocks noChangeAspect="1"/>
        </xdr:cNvSpPr>
      </xdr:nvSpPr>
      <xdr:spPr>
        <a:xfrm>
          <a:off x="1456690" y="39065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9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39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39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9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39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9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39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39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39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0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0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0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0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0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0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0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0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0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0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1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1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1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1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1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1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1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1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1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1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2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2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2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2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2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2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2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2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2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2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3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3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3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3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3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3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3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3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3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3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4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4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4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4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4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4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4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4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4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4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5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5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52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53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54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55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56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57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58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59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113665</xdr:rowOff>
    </xdr:to>
    <xdr:sp>
      <xdr:nvSpPr>
        <xdr:cNvPr id="26460" name="图片 1"/>
        <xdr:cNvSpPr>
          <a:spLocks noChangeAspect="1"/>
        </xdr:cNvSpPr>
      </xdr:nvSpPr>
      <xdr:spPr>
        <a:xfrm>
          <a:off x="1456690" y="39065200"/>
          <a:ext cx="30289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122</xdr:row>
      <xdr:rowOff>0</xdr:rowOff>
    </xdr:from>
    <xdr:to>
      <xdr:col>2</xdr:col>
      <xdr:colOff>578485</xdr:colOff>
      <xdr:row>122</xdr:row>
      <xdr:rowOff>73660</xdr:rowOff>
    </xdr:to>
    <xdr:sp>
      <xdr:nvSpPr>
        <xdr:cNvPr id="26461" name="图片 1"/>
        <xdr:cNvSpPr>
          <a:spLocks noChangeAspect="1"/>
        </xdr:cNvSpPr>
      </xdr:nvSpPr>
      <xdr:spPr>
        <a:xfrm>
          <a:off x="1456690" y="39065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62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6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6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65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6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6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68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6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71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7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77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7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480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8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48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8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49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0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0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0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0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04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0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06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07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0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09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10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1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12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13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1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15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16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17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18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19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20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21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104775</xdr:rowOff>
    </xdr:to>
    <xdr:sp>
      <xdr:nvSpPr>
        <xdr:cNvPr id="26522" name="图片 2"/>
        <xdr:cNvSpPr>
          <a:spLocks noChangeAspect="1"/>
        </xdr:cNvSpPr>
      </xdr:nvSpPr>
      <xdr:spPr>
        <a:xfrm>
          <a:off x="1275080" y="3843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23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119380</xdr:rowOff>
    </xdr:to>
    <xdr:sp>
      <xdr:nvSpPr>
        <xdr:cNvPr id="26524" name="图片 2"/>
        <xdr:cNvSpPr>
          <a:spLocks noChangeAspect="1"/>
        </xdr:cNvSpPr>
      </xdr:nvSpPr>
      <xdr:spPr>
        <a:xfrm>
          <a:off x="1275080" y="3843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2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2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2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2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2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6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7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8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39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40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41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42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43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44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120</xdr:row>
      <xdr:rowOff>0</xdr:rowOff>
    </xdr:from>
    <xdr:to>
      <xdr:col>2</xdr:col>
      <xdr:colOff>396240</xdr:colOff>
      <xdr:row>120</xdr:row>
      <xdr:rowOff>207010</xdr:rowOff>
    </xdr:to>
    <xdr:sp>
      <xdr:nvSpPr>
        <xdr:cNvPr id="26545" name="图片 2"/>
        <xdr:cNvSpPr>
          <a:spLocks noChangeAspect="1"/>
        </xdr:cNvSpPr>
      </xdr:nvSpPr>
      <xdr:spPr>
        <a:xfrm>
          <a:off x="1275080" y="3843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5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5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6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6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7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7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8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8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69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69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0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0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1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1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1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0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1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1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2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2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3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3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4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4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5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5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6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6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7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7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8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8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9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19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1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0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0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1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1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2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2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3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3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4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2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2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2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3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3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4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4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5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2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3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3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4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4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5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5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6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6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7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7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8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8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9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59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5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0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0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1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1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2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2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3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3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4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4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5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5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6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6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6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6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7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8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8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8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8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9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9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9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79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7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0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0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0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0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1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1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1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1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2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2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2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2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3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3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3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3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4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4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4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4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4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4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4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5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5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5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5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5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5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5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5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5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5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6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6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6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6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6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6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6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6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68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6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70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7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7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73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7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73660</xdr:rowOff>
    </xdr:to>
    <xdr:sp>
      <xdr:nvSpPr>
        <xdr:cNvPr id="27875" name="图片 1"/>
        <xdr:cNvSpPr>
          <a:spLocks noChangeAspect="1"/>
        </xdr:cNvSpPr>
      </xdr:nvSpPr>
      <xdr:spPr>
        <a:xfrm>
          <a:off x="1456690" y="397002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7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7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7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7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8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8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8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8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8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8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8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8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9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9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9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9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9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9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89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89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0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0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0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0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0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0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0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0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1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1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1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1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1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1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1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1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2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2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2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2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2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2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2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2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3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3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3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3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36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37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3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39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41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42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4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109220</xdr:rowOff>
    </xdr:to>
    <xdr:sp>
      <xdr:nvSpPr>
        <xdr:cNvPr id="27944" name="图片 1"/>
        <xdr:cNvSpPr>
          <a:spLocks noChangeAspect="1"/>
        </xdr:cNvSpPr>
      </xdr:nvSpPr>
      <xdr:spPr>
        <a:xfrm>
          <a:off x="1456690" y="39700200"/>
          <a:ext cx="30289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79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4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4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4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4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5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5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5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5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5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5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5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5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5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5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6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6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6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6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6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6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6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6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6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6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7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7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7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7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7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7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7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7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7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7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8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8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8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8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8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8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8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8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8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8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9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9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9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9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9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9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9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9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799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799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0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0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0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0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0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0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0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0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0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0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1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1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1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1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1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1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1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1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1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1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2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2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2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2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2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2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2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2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2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2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3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3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3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3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3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3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3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3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3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3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4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4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4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4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4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4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4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4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4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4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5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5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5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5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5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5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5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5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5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5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6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6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6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6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6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6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6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6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6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6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7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7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7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7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7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7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76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77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78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79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80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81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82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83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112395</xdr:rowOff>
    </xdr:to>
    <xdr:sp>
      <xdr:nvSpPr>
        <xdr:cNvPr id="28084" name="图片 1"/>
        <xdr:cNvSpPr>
          <a:spLocks noChangeAspect="1"/>
        </xdr:cNvSpPr>
      </xdr:nvSpPr>
      <xdr:spPr>
        <a:xfrm>
          <a:off x="1456690" y="393827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123</xdr:row>
      <xdr:rowOff>0</xdr:rowOff>
    </xdr:from>
    <xdr:to>
      <xdr:col>2</xdr:col>
      <xdr:colOff>578485</xdr:colOff>
      <xdr:row>123</xdr:row>
      <xdr:rowOff>73660</xdr:rowOff>
    </xdr:to>
    <xdr:sp>
      <xdr:nvSpPr>
        <xdr:cNvPr id="28085" name="图片 1"/>
        <xdr:cNvSpPr>
          <a:spLocks noChangeAspect="1"/>
        </xdr:cNvSpPr>
      </xdr:nvSpPr>
      <xdr:spPr>
        <a:xfrm>
          <a:off x="1456690" y="39382700"/>
          <a:ext cx="302895" cy="73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8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8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08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8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0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9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9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09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9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0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9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9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09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09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0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0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0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0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0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0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0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0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1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1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1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1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1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1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1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1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2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2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2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2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2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2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2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2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3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3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3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3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3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3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3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3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3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3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4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4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4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4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4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4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4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4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4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4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5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5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5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5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5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5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5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5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5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5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6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6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6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6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6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6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6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6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6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6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7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7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7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7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7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7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7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7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7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7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8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8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8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8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8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8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8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8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8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8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9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9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9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9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9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9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9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9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19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19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0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0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0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0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0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0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0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0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0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0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1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1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1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1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1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1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16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17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18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19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20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21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22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23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112395</xdr:rowOff>
    </xdr:to>
    <xdr:sp>
      <xdr:nvSpPr>
        <xdr:cNvPr id="28224" name="图片 1"/>
        <xdr:cNvSpPr>
          <a:spLocks noChangeAspect="1"/>
        </xdr:cNvSpPr>
      </xdr:nvSpPr>
      <xdr:spPr>
        <a:xfrm>
          <a:off x="1456690" y="39700200"/>
          <a:ext cx="30289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275590</xdr:colOff>
      <xdr:row>124</xdr:row>
      <xdr:rowOff>0</xdr:rowOff>
    </xdr:from>
    <xdr:to>
      <xdr:col>2</xdr:col>
      <xdr:colOff>578485</xdr:colOff>
      <xdr:row>124</xdr:row>
      <xdr:rowOff>71755</xdr:rowOff>
    </xdr:to>
    <xdr:sp>
      <xdr:nvSpPr>
        <xdr:cNvPr id="28225" name="图片 1"/>
        <xdr:cNvSpPr>
          <a:spLocks noChangeAspect="1"/>
        </xdr:cNvSpPr>
      </xdr:nvSpPr>
      <xdr:spPr>
        <a:xfrm>
          <a:off x="1456690" y="39700200"/>
          <a:ext cx="302895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26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2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2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29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32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35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3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3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4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41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4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4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44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4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4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4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4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4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5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6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68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6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0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71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3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74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6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77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79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80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81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82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83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84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85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104775</xdr:rowOff>
    </xdr:to>
    <xdr:sp>
      <xdr:nvSpPr>
        <xdr:cNvPr id="28286" name="图片 2"/>
        <xdr:cNvSpPr>
          <a:spLocks noChangeAspect="1"/>
        </xdr:cNvSpPr>
      </xdr:nvSpPr>
      <xdr:spPr>
        <a:xfrm>
          <a:off x="1275080" y="39700200"/>
          <a:ext cx="3022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87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119380</xdr:rowOff>
    </xdr:to>
    <xdr:sp>
      <xdr:nvSpPr>
        <xdr:cNvPr id="28288" name="图片 2"/>
        <xdr:cNvSpPr>
          <a:spLocks noChangeAspect="1"/>
        </xdr:cNvSpPr>
      </xdr:nvSpPr>
      <xdr:spPr>
        <a:xfrm>
          <a:off x="1275080" y="39700200"/>
          <a:ext cx="30226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8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29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0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1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2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3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4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5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6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7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8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93980</xdr:colOff>
      <xdr:row>124</xdr:row>
      <xdr:rowOff>0</xdr:rowOff>
    </xdr:from>
    <xdr:to>
      <xdr:col>2</xdr:col>
      <xdr:colOff>396240</xdr:colOff>
      <xdr:row>124</xdr:row>
      <xdr:rowOff>207010</xdr:rowOff>
    </xdr:to>
    <xdr:sp>
      <xdr:nvSpPr>
        <xdr:cNvPr id="28309" name="图片 2"/>
        <xdr:cNvSpPr>
          <a:spLocks noChangeAspect="1"/>
        </xdr:cNvSpPr>
      </xdr:nvSpPr>
      <xdr:spPr>
        <a:xfrm>
          <a:off x="1275080" y="39700200"/>
          <a:ext cx="302260" cy="2070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1"/>
  <sheetViews>
    <sheetView tabSelected="1" topLeftCell="A74" workbookViewId="0">
      <selection activeCell="K7" sqref="K7"/>
    </sheetView>
  </sheetViews>
  <sheetFormatPr defaultColWidth="9" defaultRowHeight="13.5"/>
  <cols>
    <col min="1" max="1" width="6.375" style="3" customWidth="1"/>
    <col min="2" max="2" width="9.125" style="3" customWidth="1"/>
    <col min="3" max="3" width="15.375" style="3" customWidth="1"/>
    <col min="4" max="4" width="8" style="3" customWidth="1"/>
    <col min="5" max="6" width="13" style="3" customWidth="1"/>
    <col min="7" max="7" width="17.125" style="3" customWidth="1"/>
    <col min="8" max="16384" width="9" style="3"/>
  </cols>
  <sheetData>
    <row r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25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="2" customFormat="1" ht="25" customHeight="1" spans="1:7">
      <c r="A3" s="10">
        <f>SUBTOTAL(103,B3:$B$3)+1-1</f>
        <v>1</v>
      </c>
      <c r="B3" s="10" t="s">
        <v>8</v>
      </c>
      <c r="C3" s="10" t="s">
        <v>9</v>
      </c>
      <c r="D3" s="10">
        <v>2</v>
      </c>
      <c r="E3" s="10">
        <v>9000</v>
      </c>
      <c r="F3" s="10">
        <v>349.07</v>
      </c>
      <c r="G3" s="11"/>
    </row>
    <row r="4" s="2" customFormat="1" ht="25" customHeight="1" spans="1:7">
      <c r="A4" s="10">
        <f>SUBTOTAL(103,B$3:$B4)+1-1</f>
        <v>2</v>
      </c>
      <c r="B4" s="10" t="s">
        <v>8</v>
      </c>
      <c r="C4" s="10" t="s">
        <v>10</v>
      </c>
      <c r="D4" s="10">
        <v>3</v>
      </c>
      <c r="E4" s="10">
        <v>16700</v>
      </c>
      <c r="F4" s="12">
        <v>647.74</v>
      </c>
      <c r="G4" s="11" t="s">
        <v>11</v>
      </c>
    </row>
    <row r="5" s="2" customFormat="1" ht="25" customHeight="1" spans="1:7">
      <c r="A5" s="10">
        <f>SUBTOTAL(103,B$3:$B5)+1-1</f>
        <v>3</v>
      </c>
      <c r="B5" s="10" t="s">
        <v>8</v>
      </c>
      <c r="C5" s="10" t="s">
        <v>12</v>
      </c>
      <c r="D5" s="10">
        <v>4</v>
      </c>
      <c r="E5" s="10">
        <v>24000</v>
      </c>
      <c r="F5" s="12">
        <v>930.88</v>
      </c>
      <c r="G5" s="11"/>
    </row>
    <row r="6" s="2" customFormat="1" ht="25" customHeight="1" spans="1:7">
      <c r="A6" s="10">
        <f>SUBTOTAL(103,B$3:$B6)+1-1</f>
        <v>4</v>
      </c>
      <c r="B6" s="10" t="s">
        <v>8</v>
      </c>
      <c r="C6" s="10" t="s">
        <v>13</v>
      </c>
      <c r="D6" s="10">
        <v>3</v>
      </c>
      <c r="E6" s="10">
        <v>17500</v>
      </c>
      <c r="F6" s="12">
        <v>678.76</v>
      </c>
      <c r="G6" s="11"/>
    </row>
    <row r="7" s="2" customFormat="1" ht="25" customHeight="1" spans="1:7">
      <c r="A7" s="10">
        <f>SUBTOTAL(103,B$3:$B7)+1-1</f>
        <v>5</v>
      </c>
      <c r="B7" s="10" t="s">
        <v>8</v>
      </c>
      <c r="C7" s="10" t="s">
        <v>14</v>
      </c>
      <c r="D7" s="10">
        <v>4</v>
      </c>
      <c r="E7" s="10">
        <v>25000</v>
      </c>
      <c r="F7" s="12">
        <v>969.66</v>
      </c>
      <c r="G7" s="11"/>
    </row>
    <row r="8" s="2" customFormat="1" ht="25" customHeight="1" spans="1:7">
      <c r="A8" s="10">
        <f>SUBTOTAL(103,B$3:$B8)+1-1</f>
        <v>6</v>
      </c>
      <c r="B8" s="10" t="s">
        <v>8</v>
      </c>
      <c r="C8" s="10" t="s">
        <v>15</v>
      </c>
      <c r="D8" s="10">
        <v>4</v>
      </c>
      <c r="E8" s="10">
        <v>18000</v>
      </c>
      <c r="F8" s="12">
        <v>698.16</v>
      </c>
      <c r="G8" s="11"/>
    </row>
    <row r="9" s="2" customFormat="1" ht="25" customHeight="1" spans="1:7">
      <c r="A9" s="10">
        <f>SUBTOTAL(103,B$3:$B9)+1-1</f>
        <v>7</v>
      </c>
      <c r="B9" s="10" t="s">
        <v>8</v>
      </c>
      <c r="C9" s="10" t="s">
        <v>16</v>
      </c>
      <c r="D9" s="10">
        <v>4</v>
      </c>
      <c r="E9" s="10">
        <v>22400</v>
      </c>
      <c r="F9" s="12">
        <v>868.82</v>
      </c>
      <c r="G9" s="11"/>
    </row>
    <row r="10" s="2" customFormat="1" ht="25" customHeight="1" spans="1:7">
      <c r="A10" s="10">
        <f>SUBTOTAL(103,B$3:$B10)+1-1</f>
        <v>8</v>
      </c>
      <c r="B10" s="10" t="s">
        <v>8</v>
      </c>
      <c r="C10" s="10" t="s">
        <v>17</v>
      </c>
      <c r="D10" s="10">
        <v>4</v>
      </c>
      <c r="E10" s="10">
        <v>20000</v>
      </c>
      <c r="F10" s="12">
        <v>775.72</v>
      </c>
      <c r="G10" s="11"/>
    </row>
    <row r="11" s="2" customFormat="1" ht="25" customHeight="1" spans="1:7">
      <c r="A11" s="10">
        <f>SUBTOTAL(103,B$3:$B11)+1-1</f>
        <v>9</v>
      </c>
      <c r="B11" s="13" t="s">
        <v>18</v>
      </c>
      <c r="C11" s="13" t="s">
        <v>19</v>
      </c>
      <c r="D11" s="13">
        <v>3</v>
      </c>
      <c r="E11" s="13">
        <v>25940</v>
      </c>
      <c r="F11" s="12">
        <v>1006.12</v>
      </c>
      <c r="G11" s="14"/>
    </row>
    <row r="12" s="2" customFormat="1" ht="25" customHeight="1" spans="1:7">
      <c r="A12" s="10">
        <f>SUBTOTAL(103,B$3:$B12)+1-1</f>
        <v>10</v>
      </c>
      <c r="B12" s="13" t="s">
        <v>18</v>
      </c>
      <c r="C12" s="13" t="s">
        <v>20</v>
      </c>
      <c r="D12" s="13">
        <v>1</v>
      </c>
      <c r="E12" s="13">
        <v>6340</v>
      </c>
      <c r="F12" s="12">
        <v>245.91</v>
      </c>
      <c r="G12" s="14"/>
    </row>
    <row r="13" s="2" customFormat="1" ht="25" customHeight="1" spans="1:7">
      <c r="A13" s="10">
        <f>SUBTOTAL(103,B$3:$B13)+1-1</f>
        <v>11</v>
      </c>
      <c r="B13" s="13" t="s">
        <v>18</v>
      </c>
      <c r="C13" s="13" t="s">
        <v>21</v>
      </c>
      <c r="D13" s="13">
        <v>3</v>
      </c>
      <c r="E13" s="13">
        <v>15900</v>
      </c>
      <c r="F13" s="12">
        <v>616.71</v>
      </c>
      <c r="G13" s="14"/>
    </row>
    <row r="14" s="2" customFormat="1" ht="25" customHeight="1" spans="1:7">
      <c r="A14" s="10">
        <f>SUBTOTAL(103,B$3:$B14)+1-1</f>
        <v>12</v>
      </c>
      <c r="B14" s="13" t="s">
        <v>18</v>
      </c>
      <c r="C14" s="13" t="s">
        <v>22</v>
      </c>
      <c r="D14" s="13">
        <v>5</v>
      </c>
      <c r="E14" s="13">
        <v>20500</v>
      </c>
      <c r="F14" s="12">
        <v>795.12</v>
      </c>
      <c r="G14" s="14"/>
    </row>
    <row r="15" s="2" customFormat="1" ht="25" customHeight="1" spans="1:7">
      <c r="A15" s="10">
        <f>SUBTOTAL(103,B$3:$B15)+1-1</f>
        <v>13</v>
      </c>
      <c r="B15" s="13" t="s">
        <v>18</v>
      </c>
      <c r="C15" s="13" t="s">
        <v>23</v>
      </c>
      <c r="D15" s="13">
        <v>4</v>
      </c>
      <c r="E15" s="13">
        <v>19290</v>
      </c>
      <c r="F15" s="12">
        <v>748.19</v>
      </c>
      <c r="G15" s="14"/>
    </row>
    <row r="16" s="2" customFormat="1" ht="25" customHeight="1" spans="1:7">
      <c r="A16" s="10">
        <f>SUBTOTAL(103,B$3:$B16)+1-1</f>
        <v>14</v>
      </c>
      <c r="B16" s="13" t="s">
        <v>18</v>
      </c>
      <c r="C16" s="13" t="s">
        <v>24</v>
      </c>
      <c r="D16" s="13">
        <v>3</v>
      </c>
      <c r="E16" s="13">
        <v>21500</v>
      </c>
      <c r="F16" s="12">
        <v>833.91</v>
      </c>
      <c r="G16" s="14"/>
    </row>
    <row r="17" s="2" customFormat="1" ht="25" customHeight="1" spans="1:7">
      <c r="A17" s="10">
        <f>SUBTOTAL(103,B$3:$B17)+1-1</f>
        <v>15</v>
      </c>
      <c r="B17" s="10" t="s">
        <v>25</v>
      </c>
      <c r="C17" s="10" t="s">
        <v>26</v>
      </c>
      <c r="D17" s="10">
        <v>5</v>
      </c>
      <c r="E17" s="10">
        <v>26500</v>
      </c>
      <c r="F17" s="12">
        <v>1027.84</v>
      </c>
      <c r="G17" s="11"/>
    </row>
    <row r="18" s="2" customFormat="1" ht="25" customHeight="1" spans="1:7">
      <c r="A18" s="10">
        <f>SUBTOTAL(103,B$3:$B18)+1-1</f>
        <v>16</v>
      </c>
      <c r="B18" s="10" t="s">
        <v>25</v>
      </c>
      <c r="C18" s="10" t="s">
        <v>27</v>
      </c>
      <c r="D18" s="10">
        <v>3</v>
      </c>
      <c r="E18" s="10">
        <v>12500</v>
      </c>
      <c r="F18" s="12">
        <v>484.83</v>
      </c>
      <c r="G18" s="11"/>
    </row>
    <row r="19" s="2" customFormat="1" ht="25" customHeight="1" spans="1:7">
      <c r="A19" s="10">
        <f>SUBTOTAL(103,B$3:$B19)+1-1</f>
        <v>17</v>
      </c>
      <c r="B19" s="10" t="s">
        <v>25</v>
      </c>
      <c r="C19" s="10" t="s">
        <v>28</v>
      </c>
      <c r="D19" s="10">
        <v>7</v>
      </c>
      <c r="E19" s="10">
        <v>40650</v>
      </c>
      <c r="F19" s="12">
        <v>1576.67</v>
      </c>
      <c r="G19" s="11"/>
    </row>
    <row r="20" s="2" customFormat="1" ht="25" customHeight="1" spans="1:7">
      <c r="A20" s="10">
        <f>SUBTOTAL(103,B$3:$B20)+1-1</f>
        <v>18</v>
      </c>
      <c r="B20" s="10" t="s">
        <v>25</v>
      </c>
      <c r="C20" s="10" t="s">
        <v>29</v>
      </c>
      <c r="D20" s="10">
        <v>4</v>
      </c>
      <c r="E20" s="10">
        <v>21200</v>
      </c>
      <c r="F20" s="12">
        <v>822.28</v>
      </c>
      <c r="G20" s="11"/>
    </row>
    <row r="21" s="2" customFormat="1" ht="25" customHeight="1" spans="1:7">
      <c r="A21" s="10">
        <f>SUBTOTAL(103,B$3:$B21)+1-1</f>
        <v>19</v>
      </c>
      <c r="B21" s="10" t="s">
        <v>25</v>
      </c>
      <c r="C21" s="10" t="s">
        <v>30</v>
      </c>
      <c r="D21" s="10">
        <v>6</v>
      </c>
      <c r="E21" s="10">
        <v>35800</v>
      </c>
      <c r="F21" s="12">
        <v>1388.56</v>
      </c>
      <c r="G21" s="11"/>
    </row>
    <row r="22" s="2" customFormat="1" ht="25" customHeight="1" spans="1:7">
      <c r="A22" s="10">
        <f>SUBTOTAL(103,B$3:$B22)+1-1</f>
        <v>20</v>
      </c>
      <c r="B22" s="10" t="s">
        <v>25</v>
      </c>
      <c r="C22" s="11" t="s">
        <v>31</v>
      </c>
      <c r="D22" s="10">
        <v>6</v>
      </c>
      <c r="E22" s="10">
        <v>30200</v>
      </c>
      <c r="F22" s="12">
        <v>1171.35</v>
      </c>
      <c r="G22" s="11" t="s">
        <v>32</v>
      </c>
    </row>
    <row r="23" s="2" customFormat="1" ht="25" customHeight="1" spans="1:7">
      <c r="A23" s="10">
        <f>SUBTOTAL(103,B$3:$B23)+1-1</f>
        <v>21</v>
      </c>
      <c r="B23" s="10" t="s">
        <v>25</v>
      </c>
      <c r="C23" s="10" t="s">
        <v>33</v>
      </c>
      <c r="D23" s="10">
        <v>3</v>
      </c>
      <c r="E23" s="10">
        <v>13500</v>
      </c>
      <c r="F23" s="12">
        <v>523.62</v>
      </c>
      <c r="G23" s="11"/>
    </row>
    <row r="24" s="2" customFormat="1" ht="25" customHeight="1" spans="1:7">
      <c r="A24" s="10">
        <f>SUBTOTAL(103,B$3:$B24)+1-1</f>
        <v>22</v>
      </c>
      <c r="B24" s="10" t="s">
        <v>25</v>
      </c>
      <c r="C24" s="10" t="s">
        <v>34</v>
      </c>
      <c r="D24" s="10">
        <v>2</v>
      </c>
      <c r="E24" s="10">
        <v>14100</v>
      </c>
      <c r="F24" s="12">
        <v>546.89</v>
      </c>
      <c r="G24" s="11"/>
    </row>
    <row r="25" s="2" customFormat="1" ht="25" customHeight="1" spans="1:7">
      <c r="A25" s="10">
        <f>SUBTOTAL(103,B$3:$B25)+1-1</f>
        <v>23</v>
      </c>
      <c r="B25" s="10" t="s">
        <v>25</v>
      </c>
      <c r="C25" s="10" t="s">
        <v>35</v>
      </c>
      <c r="D25" s="10">
        <v>4</v>
      </c>
      <c r="E25" s="10">
        <v>22800</v>
      </c>
      <c r="F25" s="12">
        <v>884.33</v>
      </c>
      <c r="G25" s="11"/>
    </row>
    <row r="26" s="2" customFormat="1" ht="25" customHeight="1" spans="1:7">
      <c r="A26" s="10">
        <f>SUBTOTAL(103,B$3:$B26)+1-1</f>
        <v>24</v>
      </c>
      <c r="B26" s="15" t="s">
        <v>36</v>
      </c>
      <c r="C26" s="15" t="s">
        <v>37</v>
      </c>
      <c r="D26" s="15">
        <v>5</v>
      </c>
      <c r="E26" s="15">
        <v>36500</v>
      </c>
      <c r="F26" s="12">
        <v>1415.71</v>
      </c>
      <c r="G26" s="11"/>
    </row>
    <row r="27" s="2" customFormat="1" ht="25" customHeight="1" spans="1:7">
      <c r="A27" s="10">
        <f>SUBTOTAL(103,B$3:$B27)+1-1</f>
        <v>25</v>
      </c>
      <c r="B27" s="10" t="s">
        <v>36</v>
      </c>
      <c r="C27" s="10" t="s">
        <v>38</v>
      </c>
      <c r="D27" s="10">
        <v>5</v>
      </c>
      <c r="E27" s="10">
        <v>10000</v>
      </c>
      <c r="F27" s="12">
        <v>387.87</v>
      </c>
      <c r="G27" s="11"/>
    </row>
    <row r="28" s="2" customFormat="1" ht="25" customHeight="1" spans="1:7">
      <c r="A28" s="10">
        <f>SUBTOTAL(103,B$3:$B28)+1-1</f>
        <v>26</v>
      </c>
      <c r="B28" s="10" t="s">
        <v>39</v>
      </c>
      <c r="C28" s="10" t="s">
        <v>40</v>
      </c>
      <c r="D28" s="10">
        <v>2</v>
      </c>
      <c r="E28" s="10">
        <v>9000</v>
      </c>
      <c r="F28" s="2">
        <v>349.07</v>
      </c>
      <c r="G28" s="11"/>
    </row>
    <row r="29" s="2" customFormat="1" ht="25" customHeight="1" spans="1:7">
      <c r="A29" s="10">
        <f>SUBTOTAL(103,B$3:$B29)+1-1</f>
        <v>27</v>
      </c>
      <c r="B29" s="10" t="s">
        <v>39</v>
      </c>
      <c r="C29" s="11" t="s">
        <v>41</v>
      </c>
      <c r="D29" s="11">
        <v>2</v>
      </c>
      <c r="E29" s="16">
        <v>13000</v>
      </c>
      <c r="F29" s="12">
        <v>504.23</v>
      </c>
      <c r="G29" s="11" t="s">
        <v>42</v>
      </c>
    </row>
    <row r="30" s="2" customFormat="1" ht="25" customHeight="1" spans="1:7">
      <c r="A30" s="10">
        <f>SUBTOTAL(103,B$3:$B30)+1-1</f>
        <v>28</v>
      </c>
      <c r="B30" s="10" t="s">
        <v>39</v>
      </c>
      <c r="C30" s="10" t="s">
        <v>43</v>
      </c>
      <c r="D30" s="10">
        <v>3</v>
      </c>
      <c r="E30" s="10">
        <v>23100</v>
      </c>
      <c r="F30" s="12">
        <v>895.97</v>
      </c>
      <c r="G30" s="11"/>
    </row>
    <row r="31" s="2" customFormat="1" ht="25" customHeight="1" spans="1:7">
      <c r="A31" s="10">
        <f>SUBTOTAL(103,B$3:$B31)+1-1</f>
        <v>29</v>
      </c>
      <c r="B31" s="10" t="s">
        <v>39</v>
      </c>
      <c r="C31" s="10" t="s">
        <v>44</v>
      </c>
      <c r="D31" s="10">
        <v>6</v>
      </c>
      <c r="E31" s="10">
        <v>33000</v>
      </c>
      <c r="F31" s="12">
        <v>1279.96</v>
      </c>
      <c r="G31" s="11"/>
    </row>
    <row r="32" s="2" customFormat="1" ht="25" customHeight="1" spans="1:7">
      <c r="A32" s="10">
        <f>SUBTOTAL(103,B$3:$B32)+1-1</f>
        <v>30</v>
      </c>
      <c r="B32" s="10" t="s">
        <v>39</v>
      </c>
      <c r="C32" s="10" t="s">
        <v>45</v>
      </c>
      <c r="D32" s="10">
        <v>2</v>
      </c>
      <c r="E32" s="10">
        <v>9000</v>
      </c>
      <c r="F32" s="2">
        <v>349.07</v>
      </c>
      <c r="G32" s="11" t="s">
        <v>46</v>
      </c>
    </row>
    <row r="33" s="2" customFormat="1" ht="25" customHeight="1" spans="1:7">
      <c r="A33" s="10">
        <f>SUBTOTAL(103,B$3:$B33)+1-1</f>
        <v>31</v>
      </c>
      <c r="B33" s="10" t="s">
        <v>39</v>
      </c>
      <c r="C33" s="10" t="s">
        <v>47</v>
      </c>
      <c r="D33" s="10">
        <v>2</v>
      </c>
      <c r="E33" s="10">
        <v>13850</v>
      </c>
      <c r="F33" s="12">
        <v>537.19</v>
      </c>
      <c r="G33" s="11"/>
    </row>
    <row r="34" s="2" customFormat="1" ht="25" customHeight="1" spans="1:7">
      <c r="A34" s="10">
        <f>SUBTOTAL(103,B$3:$B34)+1-1</f>
        <v>32</v>
      </c>
      <c r="B34" s="10" t="s">
        <v>48</v>
      </c>
      <c r="C34" s="10" t="s">
        <v>49</v>
      </c>
      <c r="D34" s="10">
        <v>5</v>
      </c>
      <c r="E34" s="10">
        <v>32500</v>
      </c>
      <c r="F34" s="12">
        <v>1260.56</v>
      </c>
      <c r="G34" s="11" t="s">
        <v>50</v>
      </c>
    </row>
    <row r="35" s="2" customFormat="1" ht="25" customHeight="1" spans="1:7">
      <c r="A35" s="10">
        <f>SUBTOTAL(103,B$3:$B35)+1-1</f>
        <v>33</v>
      </c>
      <c r="B35" s="10" t="s">
        <v>48</v>
      </c>
      <c r="C35" s="10" t="s">
        <v>51</v>
      </c>
      <c r="D35" s="10">
        <v>4</v>
      </c>
      <c r="E35" s="10">
        <v>26000</v>
      </c>
      <c r="F35" s="12">
        <v>1008.45</v>
      </c>
      <c r="G35" s="11"/>
    </row>
    <row r="36" s="2" customFormat="1" ht="25" customHeight="1" spans="1:7">
      <c r="A36" s="10">
        <f>SUBTOTAL(103,B$3:$B36)+1-1</f>
        <v>34</v>
      </c>
      <c r="B36" s="10" t="s">
        <v>48</v>
      </c>
      <c r="C36" s="10" t="s">
        <v>52</v>
      </c>
      <c r="D36" s="10">
        <v>4</v>
      </c>
      <c r="E36" s="10">
        <v>26000</v>
      </c>
      <c r="F36" s="12">
        <v>1008.45</v>
      </c>
      <c r="G36" s="11"/>
    </row>
    <row r="37" s="2" customFormat="1" ht="25" customHeight="1" spans="1:7">
      <c r="A37" s="10">
        <f>SUBTOTAL(103,B$3:$B37)+1-1</f>
        <v>35</v>
      </c>
      <c r="B37" s="10" t="s">
        <v>48</v>
      </c>
      <c r="C37" s="10" t="s">
        <v>53</v>
      </c>
      <c r="D37" s="10">
        <v>2</v>
      </c>
      <c r="E37" s="10">
        <v>13000</v>
      </c>
      <c r="F37" s="12">
        <v>504.23</v>
      </c>
      <c r="G37" s="11"/>
    </row>
    <row r="38" s="2" customFormat="1" ht="25" customHeight="1" spans="1:7">
      <c r="A38" s="10">
        <f>SUBTOTAL(103,B$3:$B38)+1-1</f>
        <v>36</v>
      </c>
      <c r="B38" s="10" t="s">
        <v>48</v>
      </c>
      <c r="C38" s="10" t="s">
        <v>54</v>
      </c>
      <c r="D38" s="10">
        <v>4</v>
      </c>
      <c r="E38" s="10">
        <v>26000</v>
      </c>
      <c r="F38" s="12">
        <v>1008.45</v>
      </c>
      <c r="G38" s="11"/>
    </row>
    <row r="39" s="2" customFormat="1" ht="25" customHeight="1" spans="1:7">
      <c r="A39" s="10">
        <f>SUBTOTAL(103,B$3:$B39)+1-1</f>
        <v>37</v>
      </c>
      <c r="B39" s="10" t="s">
        <v>48</v>
      </c>
      <c r="C39" s="10" t="s">
        <v>55</v>
      </c>
      <c r="D39" s="10">
        <v>4</v>
      </c>
      <c r="E39" s="10">
        <v>26000</v>
      </c>
      <c r="F39" s="12">
        <v>1008.45</v>
      </c>
      <c r="G39" s="11"/>
    </row>
    <row r="40" s="2" customFormat="1" ht="25" customHeight="1" spans="1:7">
      <c r="A40" s="10">
        <f>SUBTOTAL(103,B$3:$B40)+1-1</f>
        <v>38</v>
      </c>
      <c r="B40" s="10" t="s">
        <v>48</v>
      </c>
      <c r="C40" s="17" t="s">
        <v>56</v>
      </c>
      <c r="D40" s="10">
        <v>4</v>
      </c>
      <c r="E40" s="10">
        <v>26000</v>
      </c>
      <c r="F40" s="12">
        <v>1008.45</v>
      </c>
      <c r="G40" s="11" t="s">
        <v>57</v>
      </c>
    </row>
    <row r="41" s="2" customFormat="1" ht="25" customHeight="1" spans="1:7">
      <c r="A41" s="10">
        <f>SUBTOTAL(103,B$3:$B41)+1-1</f>
        <v>39</v>
      </c>
      <c r="B41" s="10" t="s">
        <v>48</v>
      </c>
      <c r="C41" s="10" t="s">
        <v>58</v>
      </c>
      <c r="D41" s="10">
        <v>1</v>
      </c>
      <c r="E41" s="10">
        <v>6500</v>
      </c>
      <c r="F41" s="12">
        <v>252.11</v>
      </c>
      <c r="G41" s="11"/>
    </row>
    <row r="42" s="2" customFormat="1" ht="25" customHeight="1" spans="1:7">
      <c r="A42" s="10">
        <f>SUBTOTAL(103,B$3:$B42)+1-1</f>
        <v>40</v>
      </c>
      <c r="B42" s="10" t="s">
        <v>48</v>
      </c>
      <c r="C42" s="10" t="s">
        <v>59</v>
      </c>
      <c r="D42" s="10">
        <v>3</v>
      </c>
      <c r="E42" s="10">
        <v>19500</v>
      </c>
      <c r="F42" s="12">
        <v>756.34</v>
      </c>
      <c r="G42" s="11"/>
    </row>
    <row r="43" s="2" customFormat="1" ht="25" customHeight="1" spans="1:7">
      <c r="A43" s="10">
        <f>SUBTOTAL(103,B$3:$B43)+1-1</f>
        <v>41</v>
      </c>
      <c r="B43" s="10" t="s">
        <v>48</v>
      </c>
      <c r="C43" s="10" t="s">
        <v>60</v>
      </c>
      <c r="D43" s="10">
        <v>3</v>
      </c>
      <c r="E43" s="10">
        <v>19500</v>
      </c>
      <c r="F43" s="12">
        <v>756.34</v>
      </c>
      <c r="G43" s="11"/>
    </row>
    <row r="44" s="2" customFormat="1" ht="25" customHeight="1" spans="1:7">
      <c r="A44" s="10">
        <f>SUBTOTAL(103,B$3:$B44)+1-1</f>
        <v>42</v>
      </c>
      <c r="B44" s="10" t="s">
        <v>61</v>
      </c>
      <c r="C44" s="10" t="s">
        <v>62</v>
      </c>
      <c r="D44" s="10">
        <v>4</v>
      </c>
      <c r="E44" s="10">
        <v>34000</v>
      </c>
      <c r="F44" s="12">
        <v>1318.74</v>
      </c>
      <c r="G44" s="11" t="s">
        <v>63</v>
      </c>
    </row>
    <row r="45" s="2" customFormat="1" ht="25" customHeight="1" spans="1:7">
      <c r="A45" s="10">
        <f>SUBTOTAL(103,B$3:$B45)+1-1</f>
        <v>43</v>
      </c>
      <c r="B45" s="10" t="s">
        <v>61</v>
      </c>
      <c r="C45" s="10" t="s">
        <v>64</v>
      </c>
      <c r="D45" s="10">
        <v>1</v>
      </c>
      <c r="E45" s="10">
        <v>8500</v>
      </c>
      <c r="F45" s="12">
        <v>329.69</v>
      </c>
      <c r="G45" s="11"/>
    </row>
    <row r="46" s="2" customFormat="1" ht="25" customHeight="1" spans="1:7">
      <c r="A46" s="10">
        <f>SUBTOTAL(103,B$3:$B46)+1-1</f>
        <v>44</v>
      </c>
      <c r="B46" s="10" t="s">
        <v>61</v>
      </c>
      <c r="C46" s="10" t="s">
        <v>65</v>
      </c>
      <c r="D46" s="10">
        <v>1</v>
      </c>
      <c r="E46" s="10">
        <v>8500</v>
      </c>
      <c r="F46" s="12">
        <v>329.69</v>
      </c>
      <c r="G46" s="11"/>
    </row>
    <row r="47" s="2" customFormat="1" ht="25" customHeight="1" spans="1:7">
      <c r="A47" s="10">
        <f>SUBTOTAL(103,B$3:$B47)+1-1</f>
        <v>45</v>
      </c>
      <c r="B47" s="10" t="s">
        <v>61</v>
      </c>
      <c r="C47" s="10" t="s">
        <v>66</v>
      </c>
      <c r="D47" s="10">
        <v>4</v>
      </c>
      <c r="E47" s="10">
        <v>26000</v>
      </c>
      <c r="F47" s="12">
        <v>1008.45</v>
      </c>
      <c r="G47" s="11"/>
    </row>
    <row r="48" s="2" customFormat="1" ht="25" customHeight="1" spans="1:7">
      <c r="A48" s="10">
        <f>SUBTOTAL(103,B$3:$B48)+1-1</f>
        <v>46</v>
      </c>
      <c r="B48" s="10" t="s">
        <v>61</v>
      </c>
      <c r="C48" s="10" t="s">
        <v>67</v>
      </c>
      <c r="D48" s="10">
        <v>6</v>
      </c>
      <c r="E48" s="10">
        <v>39000</v>
      </c>
      <c r="F48" s="12">
        <v>1512.68</v>
      </c>
      <c r="G48" s="11"/>
    </row>
    <row r="49" s="2" customFormat="1" ht="25" customHeight="1" spans="1:7">
      <c r="A49" s="10">
        <f>SUBTOTAL(103,B$3:$B49)+1-1</f>
        <v>47</v>
      </c>
      <c r="B49" s="10" t="s">
        <v>61</v>
      </c>
      <c r="C49" s="10" t="s">
        <v>68</v>
      </c>
      <c r="D49" s="10">
        <v>5</v>
      </c>
      <c r="E49" s="10">
        <v>22500</v>
      </c>
      <c r="F49" s="12">
        <v>872.7</v>
      </c>
      <c r="G49" s="11"/>
    </row>
    <row r="50" s="2" customFormat="1" ht="25" customHeight="1" spans="1:7">
      <c r="A50" s="10">
        <f>SUBTOTAL(103,B$3:$B50)+1-1</f>
        <v>48</v>
      </c>
      <c r="B50" s="10" t="s">
        <v>61</v>
      </c>
      <c r="C50" s="10" t="s">
        <v>69</v>
      </c>
      <c r="D50" s="10">
        <v>3</v>
      </c>
      <c r="E50" s="10">
        <v>19500</v>
      </c>
      <c r="F50" s="12">
        <v>756.34</v>
      </c>
      <c r="G50" s="11"/>
    </row>
    <row r="51" s="2" customFormat="1" ht="25" customHeight="1" spans="1:7">
      <c r="A51" s="10">
        <f>SUBTOTAL(103,B$3:$B51)+1-1</f>
        <v>49</v>
      </c>
      <c r="B51" s="10" t="s">
        <v>61</v>
      </c>
      <c r="C51" s="10" t="s">
        <v>70</v>
      </c>
      <c r="D51" s="10">
        <v>3</v>
      </c>
      <c r="E51" s="10">
        <v>19500</v>
      </c>
      <c r="F51" s="12">
        <v>756.34</v>
      </c>
      <c r="G51" s="11"/>
    </row>
    <row r="52" s="2" customFormat="1" ht="25" customHeight="1" spans="1:7">
      <c r="A52" s="10">
        <f>SUBTOTAL(103,B$3:$B52)+1-1</f>
        <v>50</v>
      </c>
      <c r="B52" s="10" t="s">
        <v>61</v>
      </c>
      <c r="C52" s="10" t="s">
        <v>71</v>
      </c>
      <c r="D52" s="10">
        <v>4</v>
      </c>
      <c r="E52" s="10">
        <v>18000</v>
      </c>
      <c r="F52" s="12">
        <v>698.16</v>
      </c>
      <c r="G52" s="11"/>
    </row>
    <row r="53" s="2" customFormat="1" ht="25" customHeight="1" spans="1:7">
      <c r="A53" s="10">
        <f>SUBTOTAL(103,B$3:$B53)+1-1</f>
        <v>51</v>
      </c>
      <c r="B53" s="10" t="s">
        <v>72</v>
      </c>
      <c r="C53" s="10" t="s">
        <v>73</v>
      </c>
      <c r="D53" s="10">
        <v>5</v>
      </c>
      <c r="E53" s="10">
        <v>15000</v>
      </c>
      <c r="F53" s="12">
        <v>581.8</v>
      </c>
      <c r="G53" s="11"/>
    </row>
    <row r="54" s="2" customFormat="1" ht="25" customHeight="1" spans="1:7">
      <c r="A54" s="10">
        <f>SUBTOTAL(103,B$3:$B54)+1-1</f>
        <v>52</v>
      </c>
      <c r="B54" s="10" t="s">
        <v>72</v>
      </c>
      <c r="C54" s="11" t="s">
        <v>74</v>
      </c>
      <c r="D54" s="11">
        <v>5</v>
      </c>
      <c r="E54" s="10">
        <v>20800</v>
      </c>
      <c r="F54" s="12">
        <v>806.76</v>
      </c>
      <c r="G54" s="11" t="s">
        <v>75</v>
      </c>
    </row>
    <row r="55" s="2" customFormat="1" ht="25" customHeight="1" spans="1:7">
      <c r="A55" s="10">
        <f>SUBTOTAL(103,B$3:$B55)+1-1</f>
        <v>53</v>
      </c>
      <c r="B55" s="10" t="s">
        <v>72</v>
      </c>
      <c r="C55" s="10" t="s">
        <v>76</v>
      </c>
      <c r="D55" s="10">
        <v>3</v>
      </c>
      <c r="E55" s="10">
        <v>9520</v>
      </c>
      <c r="F55" s="12">
        <v>369.25</v>
      </c>
      <c r="G55" s="11"/>
    </row>
    <row r="56" s="2" customFormat="1" ht="25" customHeight="1" spans="1:7">
      <c r="A56" s="10">
        <f>SUBTOTAL(103,B$3:$B56)+1-1</f>
        <v>54</v>
      </c>
      <c r="B56" s="10" t="s">
        <v>72</v>
      </c>
      <c r="C56" s="11" t="s">
        <v>77</v>
      </c>
      <c r="D56" s="11">
        <v>4</v>
      </c>
      <c r="E56" s="10">
        <v>12300</v>
      </c>
      <c r="F56" s="12">
        <v>477.07</v>
      </c>
      <c r="G56" s="11" t="s">
        <v>78</v>
      </c>
    </row>
    <row r="57" s="2" customFormat="1" ht="25" customHeight="1" spans="1:7">
      <c r="A57" s="10">
        <f>SUBTOTAL(103,B$3:$B57)+1-1</f>
        <v>55</v>
      </c>
      <c r="B57" s="10" t="s">
        <v>72</v>
      </c>
      <c r="C57" s="10" t="s">
        <v>79</v>
      </c>
      <c r="D57" s="10">
        <v>2</v>
      </c>
      <c r="E57" s="10">
        <v>6000</v>
      </c>
      <c r="F57" s="12">
        <v>232.72</v>
      </c>
      <c r="G57" s="11"/>
    </row>
    <row r="58" s="2" customFormat="1" ht="25" customHeight="1" spans="1:7">
      <c r="A58" s="10">
        <f>SUBTOTAL(103,B$3:$B58)+1-1</f>
        <v>56</v>
      </c>
      <c r="B58" s="10" t="s">
        <v>72</v>
      </c>
      <c r="C58" s="10" t="s">
        <v>80</v>
      </c>
      <c r="D58" s="10">
        <v>5</v>
      </c>
      <c r="E58" s="10">
        <v>17500</v>
      </c>
      <c r="F58" s="12">
        <v>678.76</v>
      </c>
      <c r="G58" s="11"/>
    </row>
    <row r="59" s="2" customFormat="1" ht="25" customHeight="1" spans="1:7">
      <c r="A59" s="10">
        <f>SUBTOTAL(103,B$3:$B59)+1-1</f>
        <v>57</v>
      </c>
      <c r="B59" s="10" t="s">
        <v>72</v>
      </c>
      <c r="C59" s="10" t="s">
        <v>81</v>
      </c>
      <c r="D59" s="10">
        <v>3</v>
      </c>
      <c r="E59" s="10">
        <v>11800</v>
      </c>
      <c r="F59" s="12">
        <v>457.68</v>
      </c>
      <c r="G59" s="11"/>
    </row>
    <row r="60" s="2" customFormat="1" ht="25" customHeight="1" spans="1:7">
      <c r="A60" s="10">
        <f>SUBTOTAL(103,B$3:$B60)+1-1</f>
        <v>58</v>
      </c>
      <c r="B60" s="10" t="s">
        <v>72</v>
      </c>
      <c r="C60" s="10" t="s">
        <v>82</v>
      </c>
      <c r="D60" s="10">
        <v>4</v>
      </c>
      <c r="E60" s="10">
        <v>24700</v>
      </c>
      <c r="F60" s="12">
        <v>958.03</v>
      </c>
      <c r="G60" s="11"/>
    </row>
    <row r="61" s="2" customFormat="1" ht="25" customHeight="1" spans="1:7">
      <c r="A61" s="10">
        <f>SUBTOTAL(103,B$3:$B61)+1-1</f>
        <v>59</v>
      </c>
      <c r="B61" s="10" t="s">
        <v>72</v>
      </c>
      <c r="C61" s="10" t="s">
        <v>83</v>
      </c>
      <c r="D61" s="10">
        <v>5</v>
      </c>
      <c r="E61" s="10">
        <v>15400</v>
      </c>
      <c r="F61" s="12">
        <v>597.31</v>
      </c>
      <c r="G61" s="11"/>
    </row>
    <row r="62" s="2" customFormat="1" ht="25" customHeight="1" spans="1:7">
      <c r="A62" s="10">
        <f>SUBTOTAL(103,B$3:$B62)+1-1</f>
        <v>60</v>
      </c>
      <c r="B62" s="10" t="s">
        <v>84</v>
      </c>
      <c r="C62" s="10" t="s">
        <v>85</v>
      </c>
      <c r="D62" s="10">
        <v>6</v>
      </c>
      <c r="E62" s="10">
        <v>34900</v>
      </c>
      <c r="F62" s="12">
        <v>1353.65</v>
      </c>
      <c r="G62" s="11"/>
    </row>
    <row r="63" s="2" customFormat="1" ht="25" customHeight="1" spans="1:7">
      <c r="A63" s="10">
        <f>SUBTOTAL(103,B$3:$B63)+1-1</f>
        <v>61</v>
      </c>
      <c r="B63" s="10" t="s">
        <v>84</v>
      </c>
      <c r="C63" s="10" t="s">
        <v>86</v>
      </c>
      <c r="D63" s="10">
        <v>2</v>
      </c>
      <c r="E63" s="10">
        <v>17000</v>
      </c>
      <c r="F63" s="12">
        <v>659.37</v>
      </c>
      <c r="G63" s="11"/>
    </row>
    <row r="64" s="2" customFormat="1" ht="25" customHeight="1" spans="1:7">
      <c r="A64" s="10">
        <f>SUBTOTAL(103,B$3:$B64)+1-1</f>
        <v>62</v>
      </c>
      <c r="B64" s="10" t="s">
        <v>84</v>
      </c>
      <c r="C64" s="10" t="s">
        <v>87</v>
      </c>
      <c r="D64" s="10">
        <v>6</v>
      </c>
      <c r="E64" s="10">
        <v>47280</v>
      </c>
      <c r="F64" s="12">
        <v>1833.82</v>
      </c>
      <c r="G64" s="11"/>
    </row>
    <row r="65" s="2" customFormat="1" ht="25" customHeight="1" spans="1:7">
      <c r="A65" s="10">
        <f>SUBTOTAL(103,B$3:$B65)+1-1</f>
        <v>63</v>
      </c>
      <c r="B65" s="10" t="s">
        <v>84</v>
      </c>
      <c r="C65" s="10" t="s">
        <v>88</v>
      </c>
      <c r="D65" s="10">
        <v>4</v>
      </c>
      <c r="E65" s="10">
        <v>31000</v>
      </c>
      <c r="F65" s="12">
        <v>1202.38</v>
      </c>
      <c r="G65" s="11"/>
    </row>
    <row r="66" s="2" customFormat="1" ht="25" customHeight="1" spans="1:7">
      <c r="A66" s="10">
        <f>SUBTOTAL(103,B$3:$B66)+1-1</f>
        <v>64</v>
      </c>
      <c r="B66" s="10" t="s">
        <v>84</v>
      </c>
      <c r="C66" s="18" t="s">
        <v>89</v>
      </c>
      <c r="D66" s="10">
        <v>4</v>
      </c>
      <c r="E66" s="10">
        <v>20077.25</v>
      </c>
      <c r="F66" s="12">
        <v>778.73</v>
      </c>
      <c r="G66" s="11" t="s">
        <v>90</v>
      </c>
    </row>
    <row r="67" s="2" customFormat="1" ht="25" customHeight="1" spans="1:7">
      <c r="A67" s="10">
        <f>SUBTOTAL(103,B$3:$B67)+1-1</f>
        <v>65</v>
      </c>
      <c r="B67" s="10" t="s">
        <v>84</v>
      </c>
      <c r="C67" s="10" t="s">
        <v>91</v>
      </c>
      <c r="D67" s="10">
        <v>5</v>
      </c>
      <c r="E67" s="10">
        <v>25040</v>
      </c>
      <c r="F67" s="12">
        <v>971.22</v>
      </c>
      <c r="G67" s="11"/>
    </row>
    <row r="68" s="2" customFormat="1" ht="25" customHeight="1" spans="1:7">
      <c r="A68" s="10">
        <f>SUBTOTAL(103,B$3:$B68)+1-1</f>
        <v>66</v>
      </c>
      <c r="B68" s="10" t="s">
        <v>84</v>
      </c>
      <c r="C68" s="10" t="s">
        <v>92</v>
      </c>
      <c r="D68" s="10">
        <v>2</v>
      </c>
      <c r="E68" s="10">
        <v>9000</v>
      </c>
      <c r="F68" s="2">
        <v>349.07</v>
      </c>
      <c r="G68" s="10" t="s">
        <v>93</v>
      </c>
    </row>
    <row r="69" s="2" customFormat="1" ht="25" customHeight="1" spans="1:7">
      <c r="A69" s="10">
        <f>SUBTOTAL(103,B$3:$B69)+1-1</f>
        <v>67</v>
      </c>
      <c r="B69" s="10" t="s">
        <v>84</v>
      </c>
      <c r="C69" s="10" t="s">
        <v>94</v>
      </c>
      <c r="D69" s="10">
        <v>7</v>
      </c>
      <c r="E69" s="10">
        <v>31500</v>
      </c>
      <c r="F69" s="12">
        <v>1221.78</v>
      </c>
      <c r="G69" s="11"/>
    </row>
    <row r="70" s="2" customFormat="1" ht="25" customHeight="1" spans="1:7">
      <c r="A70" s="10">
        <f>SUBTOTAL(103,B$3:$B70)+1-1</f>
        <v>68</v>
      </c>
      <c r="B70" s="10" t="s">
        <v>84</v>
      </c>
      <c r="C70" s="18" t="s">
        <v>95</v>
      </c>
      <c r="D70" s="10">
        <v>4</v>
      </c>
      <c r="E70" s="10">
        <v>18000</v>
      </c>
      <c r="F70" s="12">
        <v>698.16</v>
      </c>
      <c r="G70" s="11" t="s">
        <v>96</v>
      </c>
    </row>
    <row r="71" s="2" customFormat="1" ht="25" customHeight="1" spans="1:7">
      <c r="A71" s="10">
        <f>SUBTOTAL(103,B$3:$B71)+1-1</f>
        <v>69</v>
      </c>
      <c r="B71" s="10" t="s">
        <v>97</v>
      </c>
      <c r="C71" s="10" t="s">
        <v>98</v>
      </c>
      <c r="D71" s="11">
        <v>4</v>
      </c>
      <c r="E71" s="10">
        <v>20000</v>
      </c>
      <c r="F71" s="12">
        <v>775.72</v>
      </c>
      <c r="G71" s="11"/>
    </row>
    <row r="72" s="2" customFormat="1" ht="25" customHeight="1" spans="1:7">
      <c r="A72" s="10">
        <f>SUBTOTAL(103,B$3:$B72)+1-1</f>
        <v>70</v>
      </c>
      <c r="B72" s="10" t="s">
        <v>97</v>
      </c>
      <c r="C72" s="10" t="s">
        <v>99</v>
      </c>
      <c r="D72" s="11">
        <v>3</v>
      </c>
      <c r="E72" s="10">
        <v>15540</v>
      </c>
      <c r="F72" s="12">
        <v>602.74</v>
      </c>
      <c r="G72" s="11"/>
    </row>
    <row r="73" s="2" customFormat="1" ht="25" customHeight="1" spans="1:7">
      <c r="A73" s="10">
        <f>SUBTOTAL(103,B$3:$B73)+1-1</f>
        <v>71</v>
      </c>
      <c r="B73" s="10" t="s">
        <v>97</v>
      </c>
      <c r="C73" s="10" t="s">
        <v>100</v>
      </c>
      <c r="D73" s="11">
        <v>5</v>
      </c>
      <c r="E73" s="10">
        <v>38660</v>
      </c>
      <c r="F73" s="12">
        <v>1499.49</v>
      </c>
      <c r="G73" s="11"/>
    </row>
    <row r="74" s="2" customFormat="1" ht="25" customHeight="1" spans="1:7">
      <c r="A74" s="10">
        <f>SUBTOTAL(103,B$3:$B74)+1-1</f>
        <v>72</v>
      </c>
      <c r="B74" s="10" t="s">
        <v>97</v>
      </c>
      <c r="C74" s="10" t="s">
        <v>101</v>
      </c>
      <c r="D74" s="11">
        <v>6</v>
      </c>
      <c r="E74" s="10">
        <v>39200</v>
      </c>
      <c r="F74" s="12">
        <v>1520.43</v>
      </c>
      <c r="G74" s="11"/>
    </row>
    <row r="75" s="2" customFormat="1" ht="25" customHeight="1" spans="1:7">
      <c r="A75" s="10">
        <f>SUBTOTAL(103,B$3:$B75)+1-1</f>
        <v>73</v>
      </c>
      <c r="B75" s="10" t="s">
        <v>97</v>
      </c>
      <c r="C75" s="10" t="s">
        <v>102</v>
      </c>
      <c r="D75" s="11">
        <v>3</v>
      </c>
      <c r="E75" s="10">
        <v>16050</v>
      </c>
      <c r="F75" s="12">
        <v>622.52</v>
      </c>
      <c r="G75" s="11"/>
    </row>
    <row r="76" s="2" customFormat="1" ht="25" customHeight="1" spans="1:7">
      <c r="A76" s="10">
        <f>SUBTOTAL(103,B$3:$B76)+1-1</f>
        <v>74</v>
      </c>
      <c r="B76" s="10" t="s">
        <v>97</v>
      </c>
      <c r="C76" s="10" t="s">
        <v>103</v>
      </c>
      <c r="D76" s="11">
        <v>3</v>
      </c>
      <c r="E76" s="10">
        <v>13500</v>
      </c>
      <c r="F76" s="12">
        <v>523.62</v>
      </c>
      <c r="G76" s="11"/>
    </row>
    <row r="77" s="2" customFormat="1" ht="25" customHeight="1" spans="1:7">
      <c r="A77" s="10">
        <f>SUBTOTAL(103,B$3:$B77)+1-1</f>
        <v>75</v>
      </c>
      <c r="B77" s="10" t="s">
        <v>97</v>
      </c>
      <c r="C77" s="10" t="s">
        <v>104</v>
      </c>
      <c r="D77" s="11">
        <v>2</v>
      </c>
      <c r="E77" s="10">
        <v>10820</v>
      </c>
      <c r="F77" s="12">
        <v>419.67</v>
      </c>
      <c r="G77" s="11"/>
    </row>
    <row r="78" s="2" customFormat="1" ht="25" customHeight="1" spans="1:7">
      <c r="A78" s="10">
        <f>SUBTOTAL(103,B$3:$B78)+1-1</f>
        <v>76</v>
      </c>
      <c r="B78" s="10" t="s">
        <v>97</v>
      </c>
      <c r="C78" s="10" t="s">
        <v>105</v>
      </c>
      <c r="D78" s="11">
        <v>6</v>
      </c>
      <c r="E78" s="10">
        <v>31100</v>
      </c>
      <c r="F78" s="12">
        <v>1206.26</v>
      </c>
      <c r="G78" s="11"/>
    </row>
    <row r="79" s="2" customFormat="1" ht="25" customHeight="1" spans="1:7">
      <c r="A79" s="10">
        <f>SUBTOTAL(103,B$3:$B79)+1-1</f>
        <v>77</v>
      </c>
      <c r="B79" s="10" t="s">
        <v>97</v>
      </c>
      <c r="C79" s="10" t="s">
        <v>106</v>
      </c>
      <c r="D79" s="11">
        <v>4</v>
      </c>
      <c r="E79" s="10">
        <v>18000</v>
      </c>
      <c r="F79" s="12">
        <v>698.16</v>
      </c>
      <c r="G79" s="11"/>
    </row>
    <row r="80" s="2" customFormat="1" ht="25" customHeight="1" spans="1:7">
      <c r="A80" s="10">
        <f>SUBTOTAL(103,B$3:$B80)+1-1</f>
        <v>78</v>
      </c>
      <c r="B80" s="10" t="s">
        <v>97</v>
      </c>
      <c r="C80" s="10" t="s">
        <v>107</v>
      </c>
      <c r="D80" s="11">
        <v>5</v>
      </c>
      <c r="E80" s="10">
        <v>22500</v>
      </c>
      <c r="F80" s="12">
        <v>872.7</v>
      </c>
      <c r="G80" s="11"/>
    </row>
    <row r="81" s="2" customFormat="1" ht="25" customHeight="1" spans="1:7">
      <c r="A81" s="10">
        <f>SUBTOTAL(103,B$3:$B81)+1-1</f>
        <v>79</v>
      </c>
      <c r="B81" s="10" t="s">
        <v>97</v>
      </c>
      <c r="C81" s="10" t="s">
        <v>108</v>
      </c>
      <c r="D81" s="11">
        <v>2</v>
      </c>
      <c r="E81" s="10">
        <v>12200</v>
      </c>
      <c r="F81" s="12">
        <v>473.2</v>
      </c>
      <c r="G81" s="11"/>
    </row>
    <row r="82" s="2" customFormat="1" ht="25" customHeight="1" spans="1:7">
      <c r="A82" s="10">
        <f>SUBTOTAL(103,B$3:$B82)+1-1</f>
        <v>80</v>
      </c>
      <c r="B82" s="10" t="s">
        <v>97</v>
      </c>
      <c r="C82" s="10" t="s">
        <v>109</v>
      </c>
      <c r="D82" s="11">
        <v>4</v>
      </c>
      <c r="E82" s="10">
        <v>30150</v>
      </c>
      <c r="F82" s="12">
        <v>1169.41</v>
      </c>
      <c r="G82" s="11" t="s">
        <v>110</v>
      </c>
    </row>
    <row r="83" s="2" customFormat="1" ht="25" customHeight="1" spans="1:7">
      <c r="A83" s="10">
        <f>SUBTOTAL(103,B$3:$B83)+1-1</f>
        <v>81</v>
      </c>
      <c r="B83" s="10" t="s">
        <v>97</v>
      </c>
      <c r="C83" s="10" t="s">
        <v>111</v>
      </c>
      <c r="D83" s="11">
        <v>4</v>
      </c>
      <c r="E83" s="10">
        <v>26000</v>
      </c>
      <c r="F83" s="12">
        <v>1008.45</v>
      </c>
      <c r="G83" s="11"/>
    </row>
    <row r="84" s="2" customFormat="1" ht="25" customHeight="1" spans="1:7">
      <c r="A84" s="10">
        <f>SUBTOTAL(103,B$3:$B84)+1-1</f>
        <v>82</v>
      </c>
      <c r="B84" s="10" t="s">
        <v>112</v>
      </c>
      <c r="C84" s="10" t="s">
        <v>113</v>
      </c>
      <c r="D84" s="10">
        <v>3</v>
      </c>
      <c r="E84" s="10">
        <v>13500</v>
      </c>
      <c r="F84" s="12">
        <v>523.62</v>
      </c>
      <c r="G84" s="11"/>
    </row>
    <row r="85" s="2" customFormat="1" ht="25" customHeight="1" spans="1:7">
      <c r="A85" s="10">
        <f>SUBTOTAL(103,B$3:$B85)+1-1</f>
        <v>83</v>
      </c>
      <c r="B85" s="10" t="s">
        <v>112</v>
      </c>
      <c r="C85" s="10" t="s">
        <v>114</v>
      </c>
      <c r="D85" s="10">
        <v>6</v>
      </c>
      <c r="E85" s="10">
        <v>27000</v>
      </c>
      <c r="F85" s="12">
        <v>1047.24</v>
      </c>
      <c r="G85" s="11"/>
    </row>
    <row r="86" s="2" customFormat="1" ht="25" customHeight="1" spans="1:7">
      <c r="A86" s="10">
        <f>SUBTOTAL(103,B$3:$B86)+1-1</f>
        <v>84</v>
      </c>
      <c r="B86" s="10" t="s">
        <v>112</v>
      </c>
      <c r="C86" s="10" t="s">
        <v>115</v>
      </c>
      <c r="D86" s="10">
        <v>3</v>
      </c>
      <c r="E86" s="10">
        <v>13500</v>
      </c>
      <c r="F86" s="12">
        <v>523.62</v>
      </c>
      <c r="G86" s="11"/>
    </row>
    <row r="87" s="2" customFormat="1" ht="25" customHeight="1" spans="1:7">
      <c r="A87" s="10">
        <f>SUBTOTAL(103,B$3:$B87)+1-1</f>
        <v>85</v>
      </c>
      <c r="B87" s="10" t="s">
        <v>112</v>
      </c>
      <c r="C87" s="10" t="s">
        <v>116</v>
      </c>
      <c r="D87" s="10">
        <v>3</v>
      </c>
      <c r="E87" s="10">
        <v>26000</v>
      </c>
      <c r="F87" s="12">
        <v>1008.45</v>
      </c>
      <c r="G87" s="11" t="s">
        <v>117</v>
      </c>
    </row>
    <row r="88" s="2" customFormat="1" ht="25" customHeight="1" spans="1:7">
      <c r="A88" s="10">
        <f>SUBTOTAL(103,B$3:$B88)+1-1</f>
        <v>86</v>
      </c>
      <c r="B88" s="10" t="s">
        <v>112</v>
      </c>
      <c r="C88" s="11" t="s">
        <v>118</v>
      </c>
      <c r="D88" s="10">
        <v>6</v>
      </c>
      <c r="E88" s="10">
        <v>31500</v>
      </c>
      <c r="F88" s="12">
        <v>1221.78</v>
      </c>
      <c r="G88" s="11" t="s">
        <v>119</v>
      </c>
    </row>
    <row r="89" s="2" customFormat="1" ht="25" customHeight="1" spans="1:7">
      <c r="A89" s="10">
        <f>SUBTOTAL(103,B$3:$B89)+1-1</f>
        <v>87</v>
      </c>
      <c r="B89" s="10" t="s">
        <v>112</v>
      </c>
      <c r="C89" s="10" t="s">
        <v>120</v>
      </c>
      <c r="D89" s="10">
        <v>4</v>
      </c>
      <c r="E89" s="10">
        <v>18000</v>
      </c>
      <c r="F89" s="12">
        <v>698.16</v>
      </c>
      <c r="G89" s="11"/>
    </row>
    <row r="90" s="2" customFormat="1" ht="25" customHeight="1" spans="1:7">
      <c r="A90" s="10">
        <f>SUBTOTAL(103,B$3:$B90)+1-1</f>
        <v>88</v>
      </c>
      <c r="B90" s="10" t="s">
        <v>112</v>
      </c>
      <c r="C90" s="10" t="s">
        <v>121</v>
      </c>
      <c r="D90" s="10">
        <v>5</v>
      </c>
      <c r="E90" s="10">
        <v>22500</v>
      </c>
      <c r="F90" s="12">
        <v>872.7</v>
      </c>
      <c r="G90" s="11"/>
    </row>
    <row r="91" s="2" customFormat="1" ht="25" customHeight="1" spans="1:7">
      <c r="A91" s="10">
        <f>SUBTOTAL(103,B$3:$B91)+1-1</f>
        <v>89</v>
      </c>
      <c r="B91" s="10" t="s">
        <v>112</v>
      </c>
      <c r="C91" s="10" t="s">
        <v>122</v>
      </c>
      <c r="D91" s="10">
        <v>2</v>
      </c>
      <c r="E91" s="10">
        <v>9000</v>
      </c>
      <c r="F91" s="2">
        <v>349.07</v>
      </c>
      <c r="G91" s="11"/>
    </row>
    <row r="92" s="2" customFormat="1" ht="25" customHeight="1" spans="1:7">
      <c r="A92" s="10">
        <f>SUBTOTAL(103,B$3:$B92)+1-1</f>
        <v>90</v>
      </c>
      <c r="B92" s="10" t="s">
        <v>112</v>
      </c>
      <c r="C92" s="10" t="s">
        <v>123</v>
      </c>
      <c r="D92" s="10">
        <v>7</v>
      </c>
      <c r="E92" s="10">
        <v>43500</v>
      </c>
      <c r="F92" s="12">
        <v>1687.22</v>
      </c>
      <c r="G92" s="11"/>
    </row>
    <row r="93" s="2" customFormat="1" ht="25" customHeight="1" spans="1:7">
      <c r="A93" s="10">
        <f>SUBTOTAL(103,B$3:$B93)+1-1</f>
        <v>91</v>
      </c>
      <c r="B93" s="10" t="s">
        <v>112</v>
      </c>
      <c r="C93" s="10" t="s">
        <v>124</v>
      </c>
      <c r="D93" s="10">
        <v>4</v>
      </c>
      <c r="E93" s="10">
        <v>18000</v>
      </c>
      <c r="F93" s="12">
        <v>698.16</v>
      </c>
      <c r="G93" s="11"/>
    </row>
    <row r="94" s="2" customFormat="1" ht="25" customHeight="1" spans="1:7">
      <c r="A94" s="10">
        <f>SUBTOTAL(103,B$3:$B94)+1-1</f>
        <v>92</v>
      </c>
      <c r="B94" s="10" t="s">
        <v>112</v>
      </c>
      <c r="C94" s="10" t="s">
        <v>125</v>
      </c>
      <c r="D94" s="10">
        <v>4</v>
      </c>
      <c r="E94" s="10">
        <v>18000</v>
      </c>
      <c r="F94" s="12">
        <v>698.16</v>
      </c>
      <c r="G94" s="11"/>
    </row>
    <row r="95" s="2" customFormat="1" ht="25" customHeight="1" spans="1:7">
      <c r="A95" s="10">
        <f>SUBTOTAL(103,B$3:$B95)+1-1</f>
        <v>93</v>
      </c>
      <c r="B95" s="10" t="s">
        <v>126</v>
      </c>
      <c r="C95" s="10" t="s">
        <v>127</v>
      </c>
      <c r="D95" s="10">
        <v>2</v>
      </c>
      <c r="E95" s="10">
        <v>10000</v>
      </c>
      <c r="F95" s="12">
        <v>387.87</v>
      </c>
      <c r="G95" s="11"/>
    </row>
    <row r="96" s="2" customFormat="1" ht="25" customHeight="1" spans="1:7">
      <c r="A96" s="10">
        <f>SUBTOTAL(103,B$3:$B96)+1-1</f>
        <v>94</v>
      </c>
      <c r="B96" s="10" t="s">
        <v>126</v>
      </c>
      <c r="C96" s="10" t="s">
        <v>128</v>
      </c>
      <c r="D96" s="10">
        <v>5</v>
      </c>
      <c r="E96" s="10">
        <v>26100</v>
      </c>
      <c r="F96" s="12">
        <v>1012.33</v>
      </c>
      <c r="G96" s="11"/>
    </row>
    <row r="97" s="2" customFormat="1" ht="25" customHeight="1" spans="1:7">
      <c r="A97" s="10">
        <f>SUBTOTAL(103,B$3:$B97)+1-1</f>
        <v>95</v>
      </c>
      <c r="B97" s="10" t="s">
        <v>126</v>
      </c>
      <c r="C97" s="10" t="s">
        <v>129</v>
      </c>
      <c r="D97" s="10">
        <v>2</v>
      </c>
      <c r="E97" s="10">
        <v>9140</v>
      </c>
      <c r="F97" s="12">
        <v>354.51</v>
      </c>
      <c r="G97" s="11"/>
    </row>
    <row r="98" s="2" customFormat="1" ht="25" customHeight="1" spans="1:7">
      <c r="A98" s="10">
        <f>SUBTOTAL(103,B$3:$B98)+1-1</f>
        <v>96</v>
      </c>
      <c r="B98" s="10" t="s">
        <v>126</v>
      </c>
      <c r="C98" s="10" t="s">
        <v>130</v>
      </c>
      <c r="D98" s="10">
        <v>2</v>
      </c>
      <c r="E98" s="19">
        <v>10420</v>
      </c>
      <c r="F98" s="12">
        <v>404.16</v>
      </c>
      <c r="G98" s="11"/>
    </row>
    <row r="99" s="2" customFormat="1" ht="25" customHeight="1" spans="1:7">
      <c r="A99" s="10">
        <f>SUBTOTAL(103,B$3:$B99)+1-1</f>
        <v>97</v>
      </c>
      <c r="B99" s="10" t="s">
        <v>126</v>
      </c>
      <c r="C99" s="10" t="s">
        <v>131</v>
      </c>
      <c r="D99" s="10">
        <v>4</v>
      </c>
      <c r="E99" s="10">
        <v>17900</v>
      </c>
      <c r="F99" s="12">
        <v>694.28</v>
      </c>
      <c r="G99" s="11" t="s">
        <v>132</v>
      </c>
    </row>
    <row r="100" s="2" customFormat="1" ht="25" customHeight="1" spans="1:7">
      <c r="A100" s="10">
        <f>SUBTOTAL(103,B$3:$B100)+1-1</f>
        <v>98</v>
      </c>
      <c r="B100" s="10" t="s">
        <v>126</v>
      </c>
      <c r="C100" s="10" t="s">
        <v>133</v>
      </c>
      <c r="D100" s="10">
        <v>4</v>
      </c>
      <c r="E100" s="10">
        <v>21900</v>
      </c>
      <c r="F100" s="12">
        <v>849.43</v>
      </c>
      <c r="G100" s="11"/>
    </row>
    <row r="101" s="2" customFormat="1" ht="25" customHeight="1" spans="1:7">
      <c r="A101" s="10">
        <f>SUBTOTAL(103,B$3:$B101)+1-1</f>
        <v>99</v>
      </c>
      <c r="B101" s="10" t="s">
        <v>126</v>
      </c>
      <c r="C101" s="10" t="s">
        <v>134</v>
      </c>
      <c r="D101" s="10">
        <v>4</v>
      </c>
      <c r="E101" s="10">
        <v>18500</v>
      </c>
      <c r="F101" s="12">
        <v>717.55</v>
      </c>
      <c r="G101" s="11"/>
    </row>
    <row r="102" s="2" customFormat="1" ht="25" customHeight="1" spans="1:7">
      <c r="A102" s="10">
        <f>SUBTOTAL(103,B$3:$B102)+1-1</f>
        <v>100</v>
      </c>
      <c r="B102" s="10" t="s">
        <v>126</v>
      </c>
      <c r="C102" s="10" t="s">
        <v>135</v>
      </c>
      <c r="D102" s="10">
        <v>3</v>
      </c>
      <c r="E102" s="10">
        <v>17595</v>
      </c>
      <c r="F102" s="12">
        <v>682.45</v>
      </c>
      <c r="G102" s="11"/>
    </row>
    <row r="103" s="2" customFormat="1" ht="25" customHeight="1" spans="1:7">
      <c r="A103" s="10">
        <f>SUBTOTAL(103,B$3:$B103)+1-1</f>
        <v>101</v>
      </c>
      <c r="B103" s="10" t="s">
        <v>126</v>
      </c>
      <c r="C103" s="10" t="s">
        <v>136</v>
      </c>
      <c r="D103" s="10">
        <v>6</v>
      </c>
      <c r="E103" s="10">
        <v>22240</v>
      </c>
      <c r="F103" s="12">
        <v>862.61</v>
      </c>
      <c r="G103" s="11"/>
    </row>
    <row r="104" s="2" customFormat="1" ht="25" customHeight="1" spans="1:7">
      <c r="A104" s="10">
        <f>SUBTOTAL(103,B$3:$B104)+1-1</f>
        <v>102</v>
      </c>
      <c r="B104" s="10" t="s">
        <v>126</v>
      </c>
      <c r="C104" s="10" t="s">
        <v>137</v>
      </c>
      <c r="D104" s="10">
        <v>6</v>
      </c>
      <c r="E104" s="10">
        <v>30200</v>
      </c>
      <c r="F104" s="12">
        <v>1171.35</v>
      </c>
      <c r="G104" s="11"/>
    </row>
    <row r="105" s="2" customFormat="1" ht="25" customHeight="1" spans="1:7">
      <c r="A105" s="10">
        <f>SUBTOTAL(103,B$3:$B105)+1-1</f>
        <v>103</v>
      </c>
      <c r="B105" s="10" t="s">
        <v>126</v>
      </c>
      <c r="C105" s="10" t="s">
        <v>138</v>
      </c>
      <c r="D105" s="10">
        <v>4</v>
      </c>
      <c r="E105" s="10">
        <v>23900</v>
      </c>
      <c r="F105" s="12">
        <v>927</v>
      </c>
      <c r="G105" s="11"/>
    </row>
    <row r="106" s="2" customFormat="1" ht="25" customHeight="1" spans="1:7">
      <c r="A106" s="10">
        <f>SUBTOTAL(103,B$3:$B106)+1-1</f>
        <v>104</v>
      </c>
      <c r="B106" s="10" t="s">
        <v>126</v>
      </c>
      <c r="C106" s="10" t="s">
        <v>139</v>
      </c>
      <c r="D106" s="10">
        <v>4</v>
      </c>
      <c r="E106" s="10">
        <v>17235</v>
      </c>
      <c r="F106" s="12">
        <v>668.49</v>
      </c>
      <c r="G106" s="11"/>
    </row>
    <row r="107" s="2" customFormat="1" ht="25" customHeight="1" spans="1:7">
      <c r="A107" s="10">
        <f>SUBTOTAL(103,B$3:$B107)+1-1</f>
        <v>105</v>
      </c>
      <c r="B107" s="10" t="s">
        <v>126</v>
      </c>
      <c r="C107" s="10" t="s">
        <v>140</v>
      </c>
      <c r="D107" s="10">
        <v>3</v>
      </c>
      <c r="E107" s="10">
        <v>11767</v>
      </c>
      <c r="F107" s="12">
        <v>456.4</v>
      </c>
      <c r="G107" s="11"/>
    </row>
    <row r="108" s="2" customFormat="1" ht="25" customHeight="1" spans="1:7">
      <c r="A108" s="10">
        <f>SUBTOTAL(103,B$3:$B108)+1-1</f>
        <v>106</v>
      </c>
      <c r="B108" s="10" t="s">
        <v>126</v>
      </c>
      <c r="C108" s="10" t="s">
        <v>141</v>
      </c>
      <c r="D108" s="10">
        <v>4</v>
      </c>
      <c r="E108" s="10">
        <v>18000</v>
      </c>
      <c r="F108" s="12">
        <v>698.16</v>
      </c>
      <c r="G108" s="11" t="s">
        <v>142</v>
      </c>
    </row>
    <row r="109" s="2" customFormat="1" ht="25" customHeight="1" spans="1:7">
      <c r="A109" s="10">
        <f>SUBTOTAL(103,B$3:$B109)+1-1</f>
        <v>107</v>
      </c>
      <c r="B109" s="10" t="s">
        <v>126</v>
      </c>
      <c r="C109" s="10" t="s">
        <v>143</v>
      </c>
      <c r="D109" s="10">
        <v>7</v>
      </c>
      <c r="E109" s="10">
        <v>32450</v>
      </c>
      <c r="F109" s="12">
        <v>1258.62</v>
      </c>
      <c r="G109" s="11"/>
    </row>
    <row r="110" s="2" customFormat="1" ht="25" customHeight="1" spans="1:7">
      <c r="A110" s="10">
        <f>SUBTOTAL(103,B$3:$B110)+1-1</f>
        <v>108</v>
      </c>
      <c r="B110" s="10" t="s">
        <v>126</v>
      </c>
      <c r="C110" s="10" t="s">
        <v>144</v>
      </c>
      <c r="D110" s="10">
        <v>5</v>
      </c>
      <c r="E110" s="10">
        <v>26500</v>
      </c>
      <c r="F110" s="12">
        <v>1027.84</v>
      </c>
      <c r="G110" s="11"/>
    </row>
    <row r="111" s="2" customFormat="1" ht="25" customHeight="1" spans="1:7">
      <c r="A111" s="10">
        <f>SUBTOTAL(103,B$3:$B111)+1-1</f>
        <v>109</v>
      </c>
      <c r="B111" s="10" t="s">
        <v>126</v>
      </c>
      <c r="C111" s="10" t="s">
        <v>145</v>
      </c>
      <c r="D111" s="10">
        <v>6</v>
      </c>
      <c r="E111" s="10">
        <v>30900</v>
      </c>
      <c r="F111" s="12">
        <v>1198.5</v>
      </c>
      <c r="G111" s="11"/>
    </row>
    <row r="112" s="2" customFormat="1" ht="25" customHeight="1" spans="1:7">
      <c r="A112" s="10">
        <f>SUBTOTAL(103,B$3:$B112)+1-1</f>
        <v>110</v>
      </c>
      <c r="B112" s="10" t="s">
        <v>126</v>
      </c>
      <c r="C112" s="10" t="s">
        <v>146</v>
      </c>
      <c r="D112" s="10">
        <v>5</v>
      </c>
      <c r="E112" s="10">
        <v>25100</v>
      </c>
      <c r="F112" s="12">
        <v>973.54</v>
      </c>
      <c r="G112" s="11"/>
    </row>
    <row r="113" s="2" customFormat="1" ht="25" customHeight="1" spans="1:7">
      <c r="A113" s="10">
        <f>SUBTOTAL(103,B$3:$B113)+1-1</f>
        <v>111</v>
      </c>
      <c r="B113" s="10" t="s">
        <v>126</v>
      </c>
      <c r="C113" s="10" t="s">
        <v>147</v>
      </c>
      <c r="D113" s="10">
        <v>3</v>
      </c>
      <c r="E113" s="10">
        <v>11500</v>
      </c>
      <c r="F113" s="12">
        <v>446.05</v>
      </c>
      <c r="G113" s="11"/>
    </row>
    <row r="114" s="2" customFormat="1" ht="25" customHeight="1" spans="1:7">
      <c r="A114" s="10">
        <f>SUBTOTAL(103,B$3:$B114)+1-1</f>
        <v>112</v>
      </c>
      <c r="B114" s="10" t="s">
        <v>126</v>
      </c>
      <c r="C114" s="10" t="s">
        <v>148</v>
      </c>
      <c r="D114" s="10">
        <v>2</v>
      </c>
      <c r="E114" s="10">
        <v>15520</v>
      </c>
      <c r="F114" s="12">
        <v>601.97</v>
      </c>
      <c r="G114" s="11"/>
    </row>
    <row r="115" s="2" customFormat="1" ht="25" customHeight="1" spans="1:7">
      <c r="A115" s="10">
        <f>SUBTOTAL(103,B$3:$B115)+1-1</f>
        <v>113</v>
      </c>
      <c r="B115" s="10" t="s">
        <v>126</v>
      </c>
      <c r="C115" s="10" t="s">
        <v>149</v>
      </c>
      <c r="D115" s="10">
        <v>5</v>
      </c>
      <c r="E115" s="10">
        <v>22500</v>
      </c>
      <c r="F115" s="12">
        <v>872.7</v>
      </c>
      <c r="G115" s="11"/>
    </row>
    <row r="116" s="2" customFormat="1" ht="25" customHeight="1" spans="1:7">
      <c r="A116" s="10">
        <f>SUBTOTAL(103,B$3:$B116)+1-1</f>
        <v>114</v>
      </c>
      <c r="B116" s="10" t="s">
        <v>126</v>
      </c>
      <c r="C116" s="10" t="s">
        <v>150</v>
      </c>
      <c r="D116" s="10">
        <v>2</v>
      </c>
      <c r="E116" s="10">
        <v>6600</v>
      </c>
      <c r="F116" s="12">
        <v>255.99</v>
      </c>
      <c r="G116" s="11" t="s">
        <v>151</v>
      </c>
    </row>
    <row r="117" s="2" customFormat="1" ht="25" customHeight="1" spans="1:7">
      <c r="A117" s="10">
        <f>SUBTOTAL(103,B$3:$B117)+1-1</f>
        <v>115</v>
      </c>
      <c r="B117" s="10" t="s">
        <v>152</v>
      </c>
      <c r="C117" s="11" t="s">
        <v>153</v>
      </c>
      <c r="D117" s="10">
        <v>5</v>
      </c>
      <c r="E117" s="10">
        <v>30500</v>
      </c>
      <c r="F117" s="12">
        <v>1182.99</v>
      </c>
      <c r="G117" s="11" t="s">
        <v>154</v>
      </c>
    </row>
    <row r="118" s="2" customFormat="1" ht="25" customHeight="1" spans="1:7">
      <c r="A118" s="10">
        <f>SUBTOTAL(103,B$3:$B118)+1-1</f>
        <v>116</v>
      </c>
      <c r="B118" s="10" t="s">
        <v>152</v>
      </c>
      <c r="C118" s="10" t="s">
        <v>155</v>
      </c>
      <c r="D118" s="10">
        <v>5</v>
      </c>
      <c r="E118" s="10">
        <v>32500</v>
      </c>
      <c r="F118" s="12">
        <v>1260.56</v>
      </c>
      <c r="G118" s="11"/>
    </row>
    <row r="119" s="2" customFormat="1" ht="25" customHeight="1" spans="1:7">
      <c r="A119" s="10">
        <f>SUBTOTAL(103,B$3:$B119)+1-1</f>
        <v>117</v>
      </c>
      <c r="B119" s="10" t="s">
        <v>152</v>
      </c>
      <c r="C119" s="10" t="s">
        <v>156</v>
      </c>
      <c r="D119" s="10">
        <v>1</v>
      </c>
      <c r="E119" s="10">
        <v>7000</v>
      </c>
      <c r="F119" s="12">
        <v>271.51</v>
      </c>
      <c r="G119" s="11"/>
    </row>
    <row r="120" s="2" customFormat="1" ht="25" customHeight="1" spans="1:7">
      <c r="A120" s="10">
        <f>SUBTOTAL(103,B$3:$B120)+1-1</f>
        <v>118</v>
      </c>
      <c r="B120" s="10" t="s">
        <v>152</v>
      </c>
      <c r="C120" s="10" t="s">
        <v>157</v>
      </c>
      <c r="D120" s="10">
        <v>4</v>
      </c>
      <c r="E120" s="10">
        <v>18000</v>
      </c>
      <c r="F120" s="12">
        <v>698.16</v>
      </c>
      <c r="G120" s="11"/>
    </row>
    <row r="121" s="2" customFormat="1" ht="25" customHeight="1" spans="1:7">
      <c r="A121" s="10">
        <f>SUBTOTAL(103,B$3:$B121)+1-1</f>
        <v>119</v>
      </c>
      <c r="B121" s="10" t="s">
        <v>158</v>
      </c>
      <c r="C121" s="10" t="s">
        <v>159</v>
      </c>
      <c r="D121" s="10">
        <v>4</v>
      </c>
      <c r="E121" s="10">
        <v>18000</v>
      </c>
      <c r="F121" s="12">
        <v>698.16</v>
      </c>
      <c r="G121" s="11"/>
    </row>
    <row r="122" s="2" customFormat="1" ht="25" customHeight="1" spans="1:7">
      <c r="A122" s="10">
        <f>SUBTOTAL(103,B$3:$B122)+1-1</f>
        <v>120</v>
      </c>
      <c r="B122" s="10" t="s">
        <v>158</v>
      </c>
      <c r="C122" s="10" t="s">
        <v>160</v>
      </c>
      <c r="D122" s="10">
        <v>4</v>
      </c>
      <c r="E122" s="10">
        <v>34000</v>
      </c>
      <c r="F122" s="12">
        <v>1318.74</v>
      </c>
      <c r="G122" s="11"/>
    </row>
    <row r="123" s="2" customFormat="1" ht="25" customHeight="1" spans="1:7">
      <c r="A123" s="10">
        <f>SUBTOTAL(103,B$3:$B123)+1-1</f>
        <v>121</v>
      </c>
      <c r="B123" s="10" t="s">
        <v>158</v>
      </c>
      <c r="C123" s="10" t="s">
        <v>161</v>
      </c>
      <c r="D123" s="10">
        <v>3</v>
      </c>
      <c r="E123" s="10">
        <v>19500</v>
      </c>
      <c r="F123" s="12">
        <v>756.34</v>
      </c>
      <c r="G123" s="11"/>
    </row>
    <row r="124" s="2" customFormat="1" ht="25" customHeight="1" spans="1:7">
      <c r="A124" s="10">
        <f>SUBTOTAL(103,B$3:$B124)+1-1</f>
        <v>122</v>
      </c>
      <c r="B124" s="10" t="s">
        <v>158</v>
      </c>
      <c r="C124" s="10" t="s">
        <v>162</v>
      </c>
      <c r="D124" s="10">
        <v>4</v>
      </c>
      <c r="E124" s="10">
        <v>28000</v>
      </c>
      <c r="F124" s="12">
        <v>1086.02</v>
      </c>
      <c r="G124" s="11"/>
    </row>
    <row r="125" s="2" customFormat="1" ht="25" customHeight="1" spans="1:7">
      <c r="A125" s="10">
        <f>SUBTOTAL(103,B$3:$B125)+1-1</f>
        <v>123</v>
      </c>
      <c r="B125" s="10" t="s">
        <v>158</v>
      </c>
      <c r="C125" s="10" t="s">
        <v>163</v>
      </c>
      <c r="D125" s="10">
        <v>6</v>
      </c>
      <c r="E125" s="10">
        <v>33000</v>
      </c>
      <c r="F125" s="12">
        <v>1279.96</v>
      </c>
      <c r="G125" s="11"/>
    </row>
    <row r="126" s="2" customFormat="1" ht="25" customHeight="1" spans="1:7">
      <c r="A126" s="10">
        <f>SUBTOTAL(103,B$3:$B126)+1-1</f>
        <v>124</v>
      </c>
      <c r="B126" s="10" t="s">
        <v>158</v>
      </c>
      <c r="C126" s="10" t="s">
        <v>164</v>
      </c>
      <c r="D126" s="10">
        <v>2</v>
      </c>
      <c r="E126" s="10">
        <v>13000</v>
      </c>
      <c r="F126" s="12">
        <v>504.23</v>
      </c>
      <c r="G126" s="11" t="s">
        <v>165</v>
      </c>
    </row>
    <row r="127" s="2" customFormat="1" ht="25" customHeight="1" spans="1:7">
      <c r="A127" s="10">
        <f>SUBTOTAL(103,B$3:$B127)+1-1</f>
        <v>125</v>
      </c>
      <c r="B127" s="10" t="s">
        <v>158</v>
      </c>
      <c r="C127" s="10" t="s">
        <v>166</v>
      </c>
      <c r="D127" s="10">
        <v>3</v>
      </c>
      <c r="E127" s="10">
        <v>19500</v>
      </c>
      <c r="F127" s="12">
        <v>756.34</v>
      </c>
      <c r="G127" s="11"/>
    </row>
    <row r="128" s="2" customFormat="1" ht="25" customHeight="1" spans="1:7">
      <c r="A128" s="10">
        <f>SUBTOTAL(103,B$3:$B128)+1-1</f>
        <v>126</v>
      </c>
      <c r="B128" s="10" t="s">
        <v>158</v>
      </c>
      <c r="C128" s="10" t="s">
        <v>167</v>
      </c>
      <c r="D128" s="10">
        <v>2</v>
      </c>
      <c r="E128" s="10">
        <v>13000</v>
      </c>
      <c r="F128" s="12">
        <v>504.23</v>
      </c>
      <c r="G128" s="11" t="s">
        <v>168</v>
      </c>
    </row>
    <row r="129" s="2" customFormat="1" ht="25" customHeight="1" spans="1:7">
      <c r="A129" s="10">
        <f>SUBTOTAL(103,B$3:$B129)+1-1</f>
        <v>127</v>
      </c>
      <c r="B129" s="10" t="s">
        <v>158</v>
      </c>
      <c r="C129" s="10" t="s">
        <v>169</v>
      </c>
      <c r="D129" s="10">
        <v>6</v>
      </c>
      <c r="E129" s="10">
        <v>27000</v>
      </c>
      <c r="F129" s="12">
        <v>1047.24</v>
      </c>
      <c r="G129" s="11"/>
    </row>
    <row r="130" s="2" customFormat="1" ht="25" customHeight="1" spans="1:7">
      <c r="A130" s="10">
        <f>SUBTOTAL(103,B$3:$B130)+1-1</f>
        <v>128</v>
      </c>
      <c r="B130" s="10" t="s">
        <v>158</v>
      </c>
      <c r="C130" s="10" t="s">
        <v>170</v>
      </c>
      <c r="D130" s="10">
        <v>2</v>
      </c>
      <c r="E130" s="10">
        <v>9000</v>
      </c>
      <c r="F130" s="2">
        <v>349.07</v>
      </c>
      <c r="G130" s="11"/>
    </row>
    <row r="131" s="2" customFormat="1" ht="25" customHeight="1" spans="1:7">
      <c r="A131" s="10">
        <f>SUBTOTAL(103,B$3:$B131)+1-1</f>
        <v>129</v>
      </c>
      <c r="B131" s="10" t="s">
        <v>158</v>
      </c>
      <c r="C131" s="10" t="s">
        <v>171</v>
      </c>
      <c r="D131" s="10">
        <v>4</v>
      </c>
      <c r="E131" s="10">
        <v>18000</v>
      </c>
      <c r="F131" s="12">
        <v>698.16</v>
      </c>
      <c r="G131" s="11"/>
    </row>
    <row r="132" s="2" customFormat="1" ht="25" customHeight="1" spans="1:7">
      <c r="A132" s="10">
        <f>SUBTOTAL(103,B$3:$B132)+1-1</f>
        <v>130</v>
      </c>
      <c r="B132" s="10" t="s">
        <v>158</v>
      </c>
      <c r="C132" s="11" t="s">
        <v>172</v>
      </c>
      <c r="D132" s="10">
        <v>4</v>
      </c>
      <c r="E132" s="10">
        <v>32500</v>
      </c>
      <c r="F132" s="12">
        <v>1260.56</v>
      </c>
      <c r="G132" s="11" t="s">
        <v>173</v>
      </c>
    </row>
    <row r="133" s="2" customFormat="1" ht="25" customHeight="1" spans="1:7">
      <c r="A133" s="10">
        <f>SUBTOTAL(103,B$3:$B133)+1-1</f>
        <v>131</v>
      </c>
      <c r="B133" s="10" t="s">
        <v>158</v>
      </c>
      <c r="C133" s="10" t="s">
        <v>174</v>
      </c>
      <c r="D133" s="10">
        <v>5</v>
      </c>
      <c r="E133" s="10">
        <v>32500</v>
      </c>
      <c r="F133" s="12">
        <v>1260.56</v>
      </c>
      <c r="G133" s="11"/>
    </row>
    <row r="134" s="2" customFormat="1" ht="25" customHeight="1" spans="1:7">
      <c r="A134" s="10">
        <f>SUBTOTAL(103,B$3:$B134)+1-1</f>
        <v>132</v>
      </c>
      <c r="B134" s="10" t="s">
        <v>158</v>
      </c>
      <c r="C134" s="10" t="s">
        <v>175</v>
      </c>
      <c r="D134" s="10">
        <v>4</v>
      </c>
      <c r="E134" s="10">
        <v>18000</v>
      </c>
      <c r="F134" s="12">
        <v>698.16</v>
      </c>
      <c r="G134" s="11"/>
    </row>
    <row r="135" s="2" customFormat="1" ht="25" customHeight="1" spans="1:7">
      <c r="A135" s="10">
        <f>SUBTOTAL(103,B$3:$B135)+1-1</f>
        <v>133</v>
      </c>
      <c r="B135" s="10" t="s">
        <v>176</v>
      </c>
      <c r="C135" s="10" t="s">
        <v>177</v>
      </c>
      <c r="D135" s="10">
        <v>5</v>
      </c>
      <c r="E135" s="10">
        <v>32500</v>
      </c>
      <c r="F135" s="12">
        <v>1260.56</v>
      </c>
      <c r="G135" s="11"/>
    </row>
    <row r="136" s="2" customFormat="1" ht="25" customHeight="1" spans="1:7">
      <c r="A136" s="10">
        <f>SUBTOTAL(103,B$3:$B136)+1-1</f>
        <v>134</v>
      </c>
      <c r="B136" s="10" t="s">
        <v>176</v>
      </c>
      <c r="C136" s="10" t="s">
        <v>178</v>
      </c>
      <c r="D136" s="10">
        <v>2</v>
      </c>
      <c r="E136" s="10">
        <v>17900</v>
      </c>
      <c r="F136" s="12">
        <v>694.28</v>
      </c>
      <c r="G136" s="11" t="s">
        <v>179</v>
      </c>
    </row>
    <row r="137" s="2" customFormat="1" ht="25" customHeight="1" spans="1:7">
      <c r="A137" s="10">
        <f>SUBTOTAL(103,B$3:$B137)+1-1</f>
        <v>135</v>
      </c>
      <c r="B137" s="10" t="s">
        <v>176</v>
      </c>
      <c r="C137" s="10" t="s">
        <v>180</v>
      </c>
      <c r="D137" s="10">
        <v>5</v>
      </c>
      <c r="E137" s="10">
        <v>37600</v>
      </c>
      <c r="F137" s="12">
        <v>1458.37</v>
      </c>
      <c r="G137" s="11"/>
    </row>
    <row r="138" s="2" customFormat="1" ht="25" customHeight="1" spans="1:7">
      <c r="A138" s="10">
        <f>SUBTOTAL(103,B$3:$B138)+1-1</f>
        <v>136</v>
      </c>
      <c r="B138" s="10" t="s">
        <v>176</v>
      </c>
      <c r="C138" s="10" t="s">
        <v>181</v>
      </c>
      <c r="D138" s="10">
        <v>3</v>
      </c>
      <c r="E138" s="10">
        <v>13500</v>
      </c>
      <c r="F138" s="12">
        <v>523.62</v>
      </c>
      <c r="G138" s="11"/>
    </row>
    <row r="139" s="2" customFormat="1" ht="25" customHeight="1" spans="1:7">
      <c r="A139" s="10">
        <f>SUBTOTAL(103,B$3:$B139)+1-1</f>
        <v>137</v>
      </c>
      <c r="B139" s="10" t="s">
        <v>176</v>
      </c>
      <c r="C139" s="10" t="s">
        <v>182</v>
      </c>
      <c r="D139" s="10">
        <v>5</v>
      </c>
      <c r="E139" s="10">
        <v>22500</v>
      </c>
      <c r="F139" s="12">
        <v>872.7</v>
      </c>
      <c r="G139" s="11" t="s">
        <v>183</v>
      </c>
    </row>
    <row r="140" s="2" customFormat="1" ht="25" customHeight="1" spans="1:7">
      <c r="A140" s="10">
        <f>SUBTOTAL(103,B$3:$B140)+1-1</f>
        <v>138</v>
      </c>
      <c r="B140" s="10" t="s">
        <v>176</v>
      </c>
      <c r="C140" s="10" t="s">
        <v>184</v>
      </c>
      <c r="D140" s="10">
        <v>5</v>
      </c>
      <c r="E140" s="10">
        <v>22500</v>
      </c>
      <c r="F140" s="12">
        <v>872.7</v>
      </c>
      <c r="G140" s="11"/>
    </row>
    <row r="141" s="2" customFormat="1" ht="25" customHeight="1" spans="1:7">
      <c r="A141" s="10">
        <f>SUBTOTAL(103,B$3:$B141)+1-1</f>
        <v>139</v>
      </c>
      <c r="B141" s="10" t="s">
        <v>176</v>
      </c>
      <c r="C141" s="10" t="s">
        <v>185</v>
      </c>
      <c r="D141" s="10">
        <v>3</v>
      </c>
      <c r="E141" s="10">
        <v>24324</v>
      </c>
      <c r="F141" s="12">
        <v>943.44</v>
      </c>
      <c r="G141" s="11"/>
    </row>
    <row r="142" s="2" customFormat="1" ht="25" customHeight="1" spans="1:7">
      <c r="A142" s="10">
        <f>SUBTOTAL(103,B$3:$B142)+1-1</f>
        <v>140</v>
      </c>
      <c r="B142" s="10" t="s">
        <v>176</v>
      </c>
      <c r="C142" s="10" t="s">
        <v>186</v>
      </c>
      <c r="D142" s="10">
        <v>4</v>
      </c>
      <c r="E142" s="10">
        <v>18000</v>
      </c>
      <c r="F142" s="12">
        <v>698.16</v>
      </c>
      <c r="G142" s="11"/>
    </row>
    <row r="143" s="2" customFormat="1" ht="25" customHeight="1" spans="1:7">
      <c r="A143" s="10">
        <f>SUBTOTAL(103,B$3:$B143)+1-1</f>
        <v>141</v>
      </c>
      <c r="B143" s="10" t="s">
        <v>176</v>
      </c>
      <c r="C143" s="10" t="s">
        <v>187</v>
      </c>
      <c r="D143" s="10">
        <v>2</v>
      </c>
      <c r="E143" s="10">
        <v>17000</v>
      </c>
      <c r="F143" s="12">
        <v>659.37</v>
      </c>
      <c r="G143" s="11"/>
    </row>
    <row r="144" s="2" customFormat="1" ht="25" customHeight="1" spans="1:7">
      <c r="A144" s="10">
        <f>SUBTOTAL(103,B$3:$B144)+1-1</f>
        <v>142</v>
      </c>
      <c r="B144" s="10" t="s">
        <v>176</v>
      </c>
      <c r="C144" s="10" t="s">
        <v>188</v>
      </c>
      <c r="D144" s="10">
        <v>5</v>
      </c>
      <c r="E144" s="10">
        <v>22500</v>
      </c>
      <c r="F144" s="12">
        <v>872.7</v>
      </c>
      <c r="G144" s="11"/>
    </row>
    <row r="145" s="2" customFormat="1" ht="25" customHeight="1" spans="1:7">
      <c r="A145" s="10">
        <f>SUBTOTAL(103,B$3:$B145)+1-1</f>
        <v>143</v>
      </c>
      <c r="B145" s="10" t="s">
        <v>176</v>
      </c>
      <c r="C145" s="10" t="s">
        <v>189</v>
      </c>
      <c r="D145" s="10">
        <v>6</v>
      </c>
      <c r="E145" s="10">
        <v>27000</v>
      </c>
      <c r="F145" s="12">
        <v>1047.24</v>
      </c>
      <c r="G145" s="11"/>
    </row>
    <row r="146" s="2" customFormat="1" ht="25" customHeight="1" spans="1:7">
      <c r="A146" s="10">
        <f>SUBTOTAL(103,B$3:$B146)+1-1</f>
        <v>144</v>
      </c>
      <c r="B146" s="10" t="s">
        <v>176</v>
      </c>
      <c r="C146" s="10" t="s">
        <v>190</v>
      </c>
      <c r="D146" s="10">
        <v>5</v>
      </c>
      <c r="E146" s="10">
        <v>40100</v>
      </c>
      <c r="F146" s="12">
        <v>1555.34</v>
      </c>
      <c r="G146" s="11"/>
    </row>
    <row r="147" s="2" customFormat="1" ht="25" customHeight="1" spans="1:7">
      <c r="A147" s="10">
        <f>SUBTOTAL(103,B$3:$B147)+1-1</f>
        <v>145</v>
      </c>
      <c r="B147" s="10" t="s">
        <v>176</v>
      </c>
      <c r="C147" s="10" t="s">
        <v>191</v>
      </c>
      <c r="D147" s="10">
        <v>3</v>
      </c>
      <c r="E147" s="10">
        <v>17100</v>
      </c>
      <c r="F147" s="12">
        <v>663.25</v>
      </c>
      <c r="G147" s="11"/>
    </row>
    <row r="148" s="2" customFormat="1" ht="25" customHeight="1" spans="1:7">
      <c r="A148" s="10">
        <f>SUBTOTAL(103,B$3:$B148)+1-1</f>
        <v>146</v>
      </c>
      <c r="B148" s="10" t="s">
        <v>192</v>
      </c>
      <c r="C148" s="10" t="s">
        <v>193</v>
      </c>
      <c r="D148" s="10">
        <v>3</v>
      </c>
      <c r="E148" s="10">
        <v>11400</v>
      </c>
      <c r="F148" s="12">
        <v>442.17</v>
      </c>
      <c r="G148" s="11"/>
    </row>
    <row r="149" s="2" customFormat="1" ht="25" customHeight="1" spans="1:7">
      <c r="A149" s="10">
        <f>SUBTOTAL(103,B$3:$B149)+1-1</f>
        <v>147</v>
      </c>
      <c r="B149" s="10" t="s">
        <v>192</v>
      </c>
      <c r="C149" s="10" t="s">
        <v>194</v>
      </c>
      <c r="D149" s="10">
        <v>3</v>
      </c>
      <c r="E149" s="10">
        <v>15900</v>
      </c>
      <c r="F149" s="12">
        <v>616.71</v>
      </c>
      <c r="G149" s="11"/>
    </row>
    <row r="150" s="2" customFormat="1" ht="25" customHeight="1" spans="1:7">
      <c r="A150" s="10">
        <f>SUBTOTAL(103,B$3:$B150)+1-1</f>
        <v>148</v>
      </c>
      <c r="B150" s="10" t="s">
        <v>192</v>
      </c>
      <c r="C150" s="10" t="s">
        <v>195</v>
      </c>
      <c r="D150" s="10">
        <v>6</v>
      </c>
      <c r="E150" s="10">
        <v>19060</v>
      </c>
      <c r="F150" s="12">
        <v>739.27</v>
      </c>
      <c r="G150" s="11"/>
    </row>
    <row r="151" s="2" customFormat="1" ht="25" customHeight="1" spans="1:7">
      <c r="A151" s="10">
        <f>SUBTOTAL(103,B$3:$B151)+1-1</f>
        <v>149</v>
      </c>
      <c r="B151" s="10" t="s">
        <v>192</v>
      </c>
      <c r="C151" s="10" t="s">
        <v>196</v>
      </c>
      <c r="D151" s="10">
        <v>6</v>
      </c>
      <c r="E151" s="10">
        <v>24840</v>
      </c>
      <c r="F151" s="12">
        <v>963.46</v>
      </c>
      <c r="G151" s="11"/>
    </row>
    <row r="152" s="2" customFormat="1" ht="25" customHeight="1" spans="1:7">
      <c r="A152" s="10">
        <f>SUBTOTAL(103,B$3:$B152)+1-1</f>
        <v>150</v>
      </c>
      <c r="B152" s="10" t="s">
        <v>192</v>
      </c>
      <c r="C152" s="10" t="s">
        <v>197</v>
      </c>
      <c r="D152" s="10">
        <v>6</v>
      </c>
      <c r="E152" s="10">
        <v>37900</v>
      </c>
      <c r="F152" s="12">
        <v>1470.01</v>
      </c>
      <c r="G152" s="11"/>
    </row>
    <row r="153" s="2" customFormat="1" ht="25" customHeight="1" spans="1:7">
      <c r="A153" s="10">
        <f>SUBTOTAL(103,B$3:$B153)+1-1</f>
        <v>151</v>
      </c>
      <c r="B153" s="10" t="s">
        <v>192</v>
      </c>
      <c r="C153" s="10" t="s">
        <v>198</v>
      </c>
      <c r="D153" s="10">
        <v>7</v>
      </c>
      <c r="E153" s="10">
        <v>44500</v>
      </c>
      <c r="F153" s="12">
        <v>1726</v>
      </c>
      <c r="G153" s="12"/>
    </row>
    <row r="154" s="2" customFormat="1" ht="25" customHeight="1" spans="1:7">
      <c r="A154" s="10">
        <f>SUBTOTAL(103,B$3:$B154)+1-1</f>
        <v>152</v>
      </c>
      <c r="B154" s="10" t="s">
        <v>192</v>
      </c>
      <c r="C154" s="10" t="s">
        <v>199</v>
      </c>
      <c r="D154" s="10">
        <v>3</v>
      </c>
      <c r="E154" s="10">
        <v>19114</v>
      </c>
      <c r="F154" s="12">
        <v>741.37</v>
      </c>
      <c r="G154" s="11"/>
    </row>
    <row r="155" s="2" customFormat="1" ht="25" customHeight="1" spans="1:7">
      <c r="A155" s="10">
        <f>SUBTOTAL(103,B$3:$B155)+1-1</f>
        <v>153</v>
      </c>
      <c r="B155" s="10" t="s">
        <v>192</v>
      </c>
      <c r="C155" s="10" t="s">
        <v>200</v>
      </c>
      <c r="D155" s="10">
        <v>3</v>
      </c>
      <c r="E155" s="10">
        <v>19500</v>
      </c>
      <c r="F155" s="12">
        <v>756.34</v>
      </c>
      <c r="G155" s="11"/>
    </row>
    <row r="156" s="2" customFormat="1" ht="25" customHeight="1" spans="1:7">
      <c r="A156" s="10">
        <f>SUBTOTAL(103,B$3:$B156)+1-1</f>
        <v>154</v>
      </c>
      <c r="B156" s="10" t="s">
        <v>192</v>
      </c>
      <c r="C156" s="10" t="s">
        <v>201</v>
      </c>
      <c r="D156" s="10">
        <v>4</v>
      </c>
      <c r="E156" s="10">
        <v>31000</v>
      </c>
      <c r="F156" s="12">
        <v>1202.38</v>
      </c>
      <c r="G156" s="11"/>
    </row>
    <row r="157" s="2" customFormat="1" ht="25" customHeight="1" spans="1:7">
      <c r="A157" s="10">
        <f>SUBTOTAL(103,B$3:$B157)+1-1</f>
        <v>155</v>
      </c>
      <c r="B157" s="10" t="s">
        <v>192</v>
      </c>
      <c r="C157" s="10" t="s">
        <v>202</v>
      </c>
      <c r="D157" s="10">
        <v>5</v>
      </c>
      <c r="E157" s="10">
        <v>28170</v>
      </c>
      <c r="F157" s="12">
        <v>1092.62</v>
      </c>
      <c r="G157" s="11" t="s">
        <v>203</v>
      </c>
    </row>
    <row r="158" s="2" customFormat="1" ht="25" customHeight="1" spans="1:7">
      <c r="A158" s="10">
        <f>SUBTOTAL(103,B$3:$B158)+1-1</f>
        <v>156</v>
      </c>
      <c r="B158" s="10" t="s">
        <v>192</v>
      </c>
      <c r="C158" s="10" t="s">
        <v>204</v>
      </c>
      <c r="D158" s="10">
        <v>3</v>
      </c>
      <c r="E158" s="10">
        <v>25500</v>
      </c>
      <c r="F158" s="12">
        <v>989.06</v>
      </c>
      <c r="G158" s="11"/>
    </row>
    <row r="159" s="2" customFormat="1" ht="25" customHeight="1" spans="1:7">
      <c r="A159" s="10">
        <f>SUBTOTAL(103,B$3:$B159)+1-1</f>
        <v>157</v>
      </c>
      <c r="B159" s="10" t="s">
        <v>205</v>
      </c>
      <c r="C159" s="10" t="s">
        <v>206</v>
      </c>
      <c r="D159" s="10">
        <v>2</v>
      </c>
      <c r="E159" s="10">
        <v>15800</v>
      </c>
      <c r="F159" s="12">
        <v>612.83</v>
      </c>
      <c r="G159" s="11"/>
    </row>
    <row r="160" s="2" customFormat="1" ht="25" customHeight="1" spans="1:7">
      <c r="A160" s="10">
        <f>SUBTOTAL(103,B$3:$B160)+1-1</f>
        <v>158</v>
      </c>
      <c r="B160" s="10" t="s">
        <v>205</v>
      </c>
      <c r="C160" s="10" t="s">
        <v>207</v>
      </c>
      <c r="D160" s="10">
        <v>2</v>
      </c>
      <c r="E160" s="10">
        <v>9000</v>
      </c>
      <c r="F160" s="10">
        <v>349.07</v>
      </c>
      <c r="G160" s="11"/>
    </row>
    <row r="161" s="2" customFormat="1" ht="25" customHeight="1" spans="1:7">
      <c r="A161" s="10">
        <f>SUBTOTAL(103,B$3:$B161)+1-1</f>
        <v>159</v>
      </c>
      <c r="B161" s="10" t="s">
        <v>205</v>
      </c>
      <c r="C161" s="17" t="s">
        <v>208</v>
      </c>
      <c r="D161" s="10">
        <v>2</v>
      </c>
      <c r="E161" s="10">
        <v>9000</v>
      </c>
      <c r="F161" s="10">
        <v>349.07</v>
      </c>
      <c r="G161" s="11" t="s">
        <v>209</v>
      </c>
    </row>
    <row r="162" s="2" customFormat="1" ht="25" customHeight="1" spans="1:7">
      <c r="A162" s="10">
        <f>SUBTOTAL(103,B$3:$B162)+1-1</f>
        <v>160</v>
      </c>
      <c r="B162" s="10" t="s">
        <v>205</v>
      </c>
      <c r="C162" s="10" t="s">
        <v>210</v>
      </c>
      <c r="D162" s="10">
        <v>3</v>
      </c>
      <c r="E162" s="10">
        <v>13500</v>
      </c>
      <c r="F162" s="12">
        <v>523.62</v>
      </c>
      <c r="G162" s="11"/>
    </row>
    <row r="163" s="2" customFormat="1" ht="25" customHeight="1" spans="1:7">
      <c r="A163" s="10">
        <f>SUBTOTAL(103,B$3:$B163)+1-1</f>
        <v>161</v>
      </c>
      <c r="B163" s="10" t="s">
        <v>205</v>
      </c>
      <c r="C163" s="10" t="s">
        <v>211</v>
      </c>
      <c r="D163" s="10">
        <v>4</v>
      </c>
      <c r="E163" s="10">
        <v>18000</v>
      </c>
      <c r="F163" s="12">
        <v>698.16</v>
      </c>
      <c r="G163" s="11"/>
    </row>
    <row r="164" s="2" customFormat="1" ht="25" customHeight="1" spans="1:7">
      <c r="A164" s="10">
        <f>SUBTOTAL(103,B$3:$B164)+1-1</f>
        <v>162</v>
      </c>
      <c r="B164" s="10" t="s">
        <v>205</v>
      </c>
      <c r="C164" s="10" t="s">
        <v>212</v>
      </c>
      <c r="D164" s="10">
        <v>4</v>
      </c>
      <c r="E164" s="10">
        <v>18000</v>
      </c>
      <c r="F164" s="12">
        <v>698.16</v>
      </c>
      <c r="G164" s="11"/>
    </row>
    <row r="165" s="2" customFormat="1" ht="25" customHeight="1" spans="1:7">
      <c r="A165" s="10">
        <f>SUBTOTAL(103,B$3:$B165)+1-1</f>
        <v>163</v>
      </c>
      <c r="B165" s="10" t="s">
        <v>205</v>
      </c>
      <c r="C165" s="10" t="s">
        <v>213</v>
      </c>
      <c r="D165" s="10">
        <v>5</v>
      </c>
      <c r="E165" s="10">
        <v>22500</v>
      </c>
      <c r="F165" s="12">
        <v>872.7</v>
      </c>
      <c r="G165" s="11" t="s">
        <v>214</v>
      </c>
    </row>
    <row r="166" s="2" customFormat="1" ht="25" customHeight="1" spans="1:7">
      <c r="A166" s="10">
        <f>SUBTOTAL(103,B$3:$B166)+1-1</f>
        <v>164</v>
      </c>
      <c r="B166" s="10" t="s">
        <v>205</v>
      </c>
      <c r="C166" s="10" t="s">
        <v>215</v>
      </c>
      <c r="D166" s="10">
        <v>3</v>
      </c>
      <c r="E166" s="10">
        <v>19500</v>
      </c>
      <c r="F166" s="12">
        <v>756.34</v>
      </c>
      <c r="G166" s="11"/>
    </row>
    <row r="167" s="2" customFormat="1" ht="25" customHeight="1" spans="1:7">
      <c r="A167" s="10">
        <f>SUBTOTAL(103,B$3:$B167)+1-1</f>
        <v>165</v>
      </c>
      <c r="B167" s="10" t="s">
        <v>205</v>
      </c>
      <c r="C167" s="10" t="s">
        <v>216</v>
      </c>
      <c r="D167" s="10">
        <v>3</v>
      </c>
      <c r="E167" s="10">
        <v>19500</v>
      </c>
      <c r="F167" s="12">
        <v>756.34</v>
      </c>
      <c r="G167" s="11"/>
    </row>
    <row r="168" s="2" customFormat="1" ht="25" customHeight="1" spans="1:7">
      <c r="A168" s="10">
        <f>SUBTOTAL(103,B$3:$B168)+1-1</f>
        <v>166</v>
      </c>
      <c r="B168" s="10" t="s">
        <v>205</v>
      </c>
      <c r="C168" s="10" t="s">
        <v>217</v>
      </c>
      <c r="D168" s="10">
        <v>5</v>
      </c>
      <c r="E168" s="10">
        <v>22500</v>
      </c>
      <c r="F168" s="12">
        <v>872.7</v>
      </c>
      <c r="G168" s="11" t="s">
        <v>218</v>
      </c>
    </row>
    <row r="169" s="2" customFormat="1" ht="25" customHeight="1" spans="1:7">
      <c r="A169" s="10">
        <f>SUBTOTAL(103,B$3:$B169)+1-1</f>
        <v>167</v>
      </c>
      <c r="B169" s="10" t="s">
        <v>205</v>
      </c>
      <c r="C169" s="10" t="s">
        <v>219</v>
      </c>
      <c r="D169" s="10">
        <v>3</v>
      </c>
      <c r="E169" s="10">
        <v>13500</v>
      </c>
      <c r="F169" s="12">
        <v>523.62</v>
      </c>
      <c r="G169" s="11"/>
    </row>
    <row r="170" s="2" customFormat="1" ht="25" customHeight="1" spans="1:7">
      <c r="A170" s="10">
        <f>SUBTOTAL(103,B$3:$B170)+1-1</f>
        <v>168</v>
      </c>
      <c r="B170" s="10" t="s">
        <v>205</v>
      </c>
      <c r="C170" s="10" t="s">
        <v>220</v>
      </c>
      <c r="D170" s="10">
        <v>2</v>
      </c>
      <c r="E170" s="10">
        <v>9000</v>
      </c>
      <c r="F170" s="2">
        <v>349.07</v>
      </c>
      <c r="G170" s="11"/>
    </row>
    <row r="171" s="2" customFormat="1" ht="25" customHeight="1" spans="1:7">
      <c r="A171" s="10">
        <f>SUBTOTAL(103,B$3:$B171)+1-1</f>
        <v>169</v>
      </c>
      <c r="B171" s="10" t="s">
        <v>205</v>
      </c>
      <c r="C171" s="10" t="s">
        <v>221</v>
      </c>
      <c r="D171" s="10">
        <v>2</v>
      </c>
      <c r="E171" s="10">
        <v>15320</v>
      </c>
      <c r="F171" s="12">
        <v>594.21</v>
      </c>
      <c r="G171" s="11" t="s">
        <v>222</v>
      </c>
    </row>
    <row r="172" s="2" customFormat="1" ht="25" customHeight="1" spans="1:7">
      <c r="A172" s="10">
        <f>SUBTOTAL(103,B$3:$B172)+1-1</f>
        <v>170</v>
      </c>
      <c r="B172" s="10" t="s">
        <v>205</v>
      </c>
      <c r="C172" s="10" t="s">
        <v>223</v>
      </c>
      <c r="D172" s="10">
        <v>1</v>
      </c>
      <c r="E172" s="10">
        <v>8500</v>
      </c>
      <c r="F172" s="12">
        <v>329.69</v>
      </c>
      <c r="G172" s="11"/>
    </row>
    <row r="173" s="2" customFormat="1" ht="25" customHeight="1" spans="1:7">
      <c r="A173" s="10">
        <f>SUBTOTAL(103,B$3:$B173)+1-1</f>
        <v>171</v>
      </c>
      <c r="B173" s="10" t="s">
        <v>224</v>
      </c>
      <c r="C173" s="10" t="s">
        <v>225</v>
      </c>
      <c r="D173" s="10">
        <v>4</v>
      </c>
      <c r="E173" s="10">
        <v>7000</v>
      </c>
      <c r="F173" s="12">
        <v>271.51</v>
      </c>
      <c r="G173" s="11"/>
    </row>
    <row r="174" s="2" customFormat="1" ht="25" customHeight="1" spans="1:7">
      <c r="A174" s="10">
        <f>SUBTOTAL(103,B$3:$B174)+1-1</f>
        <v>172</v>
      </c>
      <c r="B174" s="10" t="s">
        <v>224</v>
      </c>
      <c r="C174" s="10" t="s">
        <v>226</v>
      </c>
      <c r="D174" s="10">
        <v>1</v>
      </c>
      <c r="E174" s="10">
        <v>8500</v>
      </c>
      <c r="F174" s="12">
        <v>329.69</v>
      </c>
      <c r="G174" s="11"/>
    </row>
    <row r="175" s="2" customFormat="1" ht="25" customHeight="1" spans="1:7">
      <c r="A175" s="10">
        <f>SUBTOTAL(103,B$3:$B175)+1-1</f>
        <v>173</v>
      </c>
      <c r="B175" s="10" t="s">
        <v>224</v>
      </c>
      <c r="C175" s="10" t="s">
        <v>227</v>
      </c>
      <c r="D175" s="10">
        <v>1</v>
      </c>
      <c r="E175" s="10">
        <v>4000</v>
      </c>
      <c r="F175" s="12">
        <v>155.15</v>
      </c>
      <c r="G175" s="11"/>
    </row>
    <row r="176" s="2" customFormat="1" ht="25" customHeight="1" spans="1:7">
      <c r="A176" s="10">
        <f>SUBTOTAL(103,B$3:$B176)+1-1</f>
        <v>174</v>
      </c>
      <c r="B176" s="10" t="s">
        <v>224</v>
      </c>
      <c r="C176" s="10" t="s">
        <v>228</v>
      </c>
      <c r="D176" s="10">
        <v>2</v>
      </c>
      <c r="E176" s="10">
        <v>3000</v>
      </c>
      <c r="F176" s="12">
        <v>116.36</v>
      </c>
      <c r="G176" s="11"/>
    </row>
    <row r="177" s="2" customFormat="1" ht="25" customHeight="1" spans="1:7">
      <c r="A177" s="10">
        <f>SUBTOTAL(103,B$3:$B177)+1-1</f>
        <v>175</v>
      </c>
      <c r="B177" s="10" t="s">
        <v>224</v>
      </c>
      <c r="C177" s="10" t="s">
        <v>229</v>
      </c>
      <c r="D177" s="10">
        <v>2</v>
      </c>
      <c r="E177" s="10">
        <v>3000</v>
      </c>
      <c r="F177" s="12">
        <v>116.36</v>
      </c>
      <c r="G177" s="11"/>
    </row>
    <row r="178" s="2" customFormat="1" ht="25" customHeight="1" spans="1:7">
      <c r="A178" s="10">
        <f>SUBTOTAL(103,B$3:$B178)+1-1</f>
        <v>176</v>
      </c>
      <c r="B178" s="10" t="s">
        <v>224</v>
      </c>
      <c r="C178" s="10" t="s">
        <v>230</v>
      </c>
      <c r="D178" s="10">
        <v>2</v>
      </c>
      <c r="E178" s="10">
        <v>19720</v>
      </c>
      <c r="F178" s="12">
        <v>764.87</v>
      </c>
      <c r="G178" s="11"/>
    </row>
    <row r="179" s="2" customFormat="1" ht="25" customHeight="1" spans="1:7">
      <c r="A179" s="10">
        <f>SUBTOTAL(103,B$3:$B179)+1-1</f>
        <v>177</v>
      </c>
      <c r="B179" s="10" t="s">
        <v>224</v>
      </c>
      <c r="C179" s="10" t="s">
        <v>231</v>
      </c>
      <c r="D179" s="10">
        <v>4</v>
      </c>
      <c r="E179" s="10">
        <v>12000</v>
      </c>
      <c r="F179" s="12">
        <v>465.44</v>
      </c>
      <c r="G179" s="11" t="s">
        <v>232</v>
      </c>
    </row>
    <row r="180" s="2" customFormat="1" ht="25" customHeight="1" spans="1:7">
      <c r="A180" s="10">
        <f>SUBTOTAL(103,B$3:$B180)+1-1</f>
        <v>178</v>
      </c>
      <c r="B180" s="10" t="s">
        <v>233</v>
      </c>
      <c r="C180" s="10" t="s">
        <v>234</v>
      </c>
      <c r="D180" s="10">
        <v>4</v>
      </c>
      <c r="E180" s="20">
        <v>26400</v>
      </c>
      <c r="F180" s="12">
        <v>1023.97</v>
      </c>
      <c r="G180" s="11"/>
    </row>
    <row r="181" s="2" customFormat="1" ht="25" customHeight="1" spans="1:7">
      <c r="A181" s="10">
        <f>SUBTOTAL(103,B$3:$B181)+1-1</f>
        <v>179</v>
      </c>
      <c r="B181" s="10" t="s">
        <v>233</v>
      </c>
      <c r="C181" s="10" t="s">
        <v>235</v>
      </c>
      <c r="D181" s="10">
        <v>5</v>
      </c>
      <c r="E181" s="20">
        <v>31300</v>
      </c>
      <c r="F181" s="12">
        <v>1214.02</v>
      </c>
      <c r="G181" s="11"/>
    </row>
    <row r="182" s="2" customFormat="1" ht="25" customHeight="1" spans="1:7">
      <c r="A182" s="10">
        <f>SUBTOTAL(103,B$3:$B182)+1-1</f>
        <v>180</v>
      </c>
      <c r="B182" s="10" t="s">
        <v>233</v>
      </c>
      <c r="C182" s="10" t="s">
        <v>236</v>
      </c>
      <c r="D182" s="10">
        <v>5</v>
      </c>
      <c r="E182" s="20">
        <v>34500</v>
      </c>
      <c r="F182" s="12">
        <v>1338.14</v>
      </c>
      <c r="G182" s="11" t="s">
        <v>237</v>
      </c>
    </row>
    <row r="183" s="2" customFormat="1" ht="25" customHeight="1" spans="1:7">
      <c r="A183" s="10">
        <f>SUBTOTAL(103,B$3:$B183)+1-1</f>
        <v>181</v>
      </c>
      <c r="B183" s="10" t="s">
        <v>233</v>
      </c>
      <c r="C183" s="10" t="s">
        <v>238</v>
      </c>
      <c r="D183" s="10">
        <v>4</v>
      </c>
      <c r="E183" s="20">
        <v>20400</v>
      </c>
      <c r="F183" s="12">
        <v>791.25</v>
      </c>
      <c r="G183" s="11"/>
    </row>
    <row r="184" s="2" customFormat="1" ht="25" customHeight="1" spans="1:7">
      <c r="A184" s="10">
        <f>SUBTOTAL(103,B$3:$B184)+1-1</f>
        <v>182</v>
      </c>
      <c r="B184" s="10" t="s">
        <v>233</v>
      </c>
      <c r="C184" s="10" t="s">
        <v>239</v>
      </c>
      <c r="D184" s="10">
        <v>3</v>
      </c>
      <c r="E184" s="20">
        <v>13500</v>
      </c>
      <c r="F184" s="12">
        <v>523.62</v>
      </c>
      <c r="G184" s="11"/>
    </row>
    <row r="185" s="2" customFormat="1" ht="25" customHeight="1" spans="1:7">
      <c r="A185" s="10">
        <f>SUBTOTAL(103,B$3:$B185)+1-1</f>
        <v>183</v>
      </c>
      <c r="B185" s="10" t="s">
        <v>233</v>
      </c>
      <c r="C185" s="10" t="s">
        <v>240</v>
      </c>
      <c r="D185" s="10">
        <v>6</v>
      </c>
      <c r="E185" s="20">
        <v>25940</v>
      </c>
      <c r="F185" s="12">
        <v>1006.12</v>
      </c>
      <c r="G185" s="11"/>
    </row>
    <row r="186" s="2" customFormat="1" ht="25" customHeight="1" spans="1:7">
      <c r="A186" s="10">
        <f>SUBTOTAL(103,B$3:$B186)+1-1</f>
        <v>184</v>
      </c>
      <c r="B186" s="10" t="s">
        <v>233</v>
      </c>
      <c r="C186" s="10" t="s">
        <v>241</v>
      </c>
      <c r="D186" s="10">
        <v>4</v>
      </c>
      <c r="E186" s="20">
        <v>24000</v>
      </c>
      <c r="F186" s="12">
        <v>930.88</v>
      </c>
      <c r="G186" s="11"/>
    </row>
    <row r="187" s="2" customFormat="1" ht="25" customHeight="1" spans="1:7">
      <c r="A187" s="10">
        <f>SUBTOTAL(103,B$3:$B187)+1-1</f>
        <v>185</v>
      </c>
      <c r="B187" s="10" t="s">
        <v>233</v>
      </c>
      <c r="C187" s="10" t="s">
        <v>242</v>
      </c>
      <c r="D187" s="10">
        <v>4</v>
      </c>
      <c r="E187" s="20">
        <v>18000</v>
      </c>
      <c r="F187" s="12">
        <v>698.16</v>
      </c>
      <c r="G187" s="11"/>
    </row>
    <row r="188" s="2" customFormat="1" ht="25" customHeight="1" spans="1:7">
      <c r="A188" s="10">
        <f>SUBTOTAL(103,B$3:$B188)+1-1</f>
        <v>186</v>
      </c>
      <c r="B188" s="10" t="s">
        <v>233</v>
      </c>
      <c r="C188" s="10" t="s">
        <v>243</v>
      </c>
      <c r="D188" s="10">
        <v>6</v>
      </c>
      <c r="E188" s="20">
        <v>27000</v>
      </c>
      <c r="F188" s="12">
        <v>1047.24</v>
      </c>
      <c r="G188" s="11"/>
    </row>
    <row r="189" s="2" customFormat="1" ht="25" customHeight="1" spans="1:7">
      <c r="A189" s="10">
        <f>SUBTOTAL(103,B$3:$B189)+1-1</f>
        <v>187</v>
      </c>
      <c r="B189" s="10" t="s">
        <v>233</v>
      </c>
      <c r="C189" s="10" t="s">
        <v>244</v>
      </c>
      <c r="D189" s="10">
        <v>5</v>
      </c>
      <c r="E189" s="20">
        <v>22500</v>
      </c>
      <c r="F189" s="12">
        <v>872.7</v>
      </c>
      <c r="G189" s="11"/>
    </row>
    <row r="190" s="2" customFormat="1" ht="25" customHeight="1" spans="1:7">
      <c r="A190" s="10">
        <f>SUBTOTAL(103,B$3:$B190)+1-1</f>
        <v>188</v>
      </c>
      <c r="B190" s="10" t="s">
        <v>233</v>
      </c>
      <c r="C190" s="10" t="s">
        <v>245</v>
      </c>
      <c r="D190" s="10">
        <v>5</v>
      </c>
      <c r="E190" s="20">
        <v>22500</v>
      </c>
      <c r="F190" s="12">
        <v>872.7</v>
      </c>
      <c r="G190" s="11"/>
    </row>
    <row r="191" s="2" customFormat="1" ht="25" customHeight="1" spans="1:7">
      <c r="A191" s="10">
        <f>SUBTOTAL(103,B$3:$B191)+1-1</f>
        <v>189</v>
      </c>
      <c r="B191" s="10" t="s">
        <v>233</v>
      </c>
      <c r="C191" s="10" t="s">
        <v>246</v>
      </c>
      <c r="D191" s="10">
        <v>3</v>
      </c>
      <c r="E191" s="20">
        <v>13500</v>
      </c>
      <c r="F191" s="12">
        <v>523.62</v>
      </c>
      <c r="G191" s="11"/>
    </row>
    <row r="192" s="2" customFormat="1" ht="25" customHeight="1" spans="1:7">
      <c r="A192" s="10">
        <f>SUBTOTAL(103,B$3:$B192)+1-1</f>
        <v>190</v>
      </c>
      <c r="B192" s="10" t="s">
        <v>233</v>
      </c>
      <c r="C192" s="10" t="s">
        <v>247</v>
      </c>
      <c r="D192" s="10">
        <v>4</v>
      </c>
      <c r="E192" s="20">
        <v>23960</v>
      </c>
      <c r="F192" s="12">
        <v>929.33</v>
      </c>
      <c r="G192" s="11"/>
    </row>
    <row r="193" s="2" customFormat="1" ht="25" customHeight="1" spans="1:7">
      <c r="A193" s="10">
        <f>SUBTOTAL(103,B$3:$B193)+1-1</f>
        <v>191</v>
      </c>
      <c r="B193" s="10" t="s">
        <v>233</v>
      </c>
      <c r="C193" s="10" t="s">
        <v>248</v>
      </c>
      <c r="D193" s="10">
        <v>7</v>
      </c>
      <c r="E193" s="20">
        <v>41500</v>
      </c>
      <c r="F193" s="12">
        <v>1609.64</v>
      </c>
      <c r="G193" s="11"/>
    </row>
    <row r="194" s="2" customFormat="1" ht="25" customHeight="1" spans="1:7">
      <c r="A194" s="10">
        <f>SUBTOTAL(103,B$3:$B194)+1-1</f>
        <v>192</v>
      </c>
      <c r="B194" s="10" t="s">
        <v>233</v>
      </c>
      <c r="C194" s="10" t="s">
        <v>249</v>
      </c>
      <c r="D194" s="10">
        <v>4</v>
      </c>
      <c r="E194" s="20">
        <v>19600</v>
      </c>
      <c r="F194" s="12">
        <v>760.22</v>
      </c>
      <c r="G194" s="11"/>
    </row>
    <row r="195" s="2" customFormat="1" ht="25" customHeight="1" spans="1:7">
      <c r="A195" s="10">
        <f>SUBTOTAL(103,B$3:$B195)+1-1</f>
        <v>193</v>
      </c>
      <c r="B195" s="10" t="s">
        <v>233</v>
      </c>
      <c r="C195" s="10" t="s">
        <v>250</v>
      </c>
      <c r="D195" s="10">
        <v>5</v>
      </c>
      <c r="E195" s="20">
        <v>22500</v>
      </c>
      <c r="F195" s="12">
        <v>872.7</v>
      </c>
      <c r="G195" s="11"/>
    </row>
    <row r="196" s="2" customFormat="1" ht="25" customHeight="1" spans="1:7">
      <c r="A196" s="10">
        <f>SUBTOTAL(103,B$3:$B196)+1-1</f>
        <v>194</v>
      </c>
      <c r="B196" s="10" t="s">
        <v>233</v>
      </c>
      <c r="C196" s="10" t="s">
        <v>251</v>
      </c>
      <c r="D196" s="10">
        <v>6</v>
      </c>
      <c r="E196" s="20">
        <v>37000</v>
      </c>
      <c r="F196" s="12">
        <v>1435.1</v>
      </c>
      <c r="G196" s="11"/>
    </row>
    <row r="197" s="2" customFormat="1" ht="25" customHeight="1" spans="1:7">
      <c r="A197" s="10">
        <f>SUBTOTAL(103,B$3:$B197)+1-1</f>
        <v>195</v>
      </c>
      <c r="B197" s="10" t="s">
        <v>233</v>
      </c>
      <c r="C197" s="10" t="s">
        <v>252</v>
      </c>
      <c r="D197" s="10">
        <v>3</v>
      </c>
      <c r="E197" s="20">
        <v>21500</v>
      </c>
      <c r="F197" s="12">
        <v>833.91</v>
      </c>
      <c r="G197" s="11"/>
    </row>
    <row r="198" s="2" customFormat="1" ht="25" customHeight="1" spans="1:7">
      <c r="A198" s="10">
        <f>SUBTOTAL(103,B$3:$B198)+1-1</f>
        <v>196</v>
      </c>
      <c r="B198" s="10" t="s">
        <v>233</v>
      </c>
      <c r="C198" s="10" t="s">
        <v>253</v>
      </c>
      <c r="D198" s="10">
        <v>4</v>
      </c>
      <c r="E198" s="20">
        <v>31000</v>
      </c>
      <c r="F198" s="12">
        <v>1202.38</v>
      </c>
      <c r="G198" s="11"/>
    </row>
    <row r="199" s="2" customFormat="1" ht="25" customHeight="1" spans="1:7">
      <c r="A199" s="10">
        <f>SUBTOTAL(103,B$3:$B199)+1-1</f>
        <v>197</v>
      </c>
      <c r="B199" s="10" t="s">
        <v>233</v>
      </c>
      <c r="C199" s="10" t="s">
        <v>254</v>
      </c>
      <c r="D199" s="10">
        <v>1</v>
      </c>
      <c r="E199" s="20">
        <v>7060</v>
      </c>
      <c r="F199" s="12">
        <v>273.83</v>
      </c>
      <c r="G199" s="11"/>
    </row>
    <row r="200" s="2" customFormat="1" ht="25" customHeight="1" spans="1:7">
      <c r="A200" s="10">
        <f>SUBTOTAL(103,B$3:$B200)+1-1</f>
        <v>198</v>
      </c>
      <c r="B200" s="10" t="s">
        <v>233</v>
      </c>
      <c r="C200" s="10" t="s">
        <v>255</v>
      </c>
      <c r="D200" s="10">
        <v>5</v>
      </c>
      <c r="E200" s="20">
        <v>38500</v>
      </c>
      <c r="F200" s="12">
        <v>1493.28</v>
      </c>
      <c r="G200" s="11"/>
    </row>
    <row r="201" s="2" customFormat="1" ht="25" customHeight="1" spans="1:7">
      <c r="A201" s="10">
        <f>SUBTOTAL(103,B$3:$B201)+1-1</f>
        <v>199</v>
      </c>
      <c r="B201" s="10" t="s">
        <v>233</v>
      </c>
      <c r="C201" s="10" t="s">
        <v>256</v>
      </c>
      <c r="D201" s="10">
        <v>4</v>
      </c>
      <c r="E201" s="20">
        <v>23500</v>
      </c>
      <c r="F201" s="12">
        <v>911.48</v>
      </c>
      <c r="G201" s="11"/>
    </row>
    <row r="202" s="2" customFormat="1" ht="25" customHeight="1" spans="1:7">
      <c r="A202" s="10">
        <f>SUBTOTAL(103,B$3:$B202)+1-1</f>
        <v>200</v>
      </c>
      <c r="B202" s="10" t="s">
        <v>233</v>
      </c>
      <c r="C202" s="10" t="s">
        <v>257</v>
      </c>
      <c r="D202" s="10">
        <v>4</v>
      </c>
      <c r="E202" s="20">
        <v>30000</v>
      </c>
      <c r="F202" s="12">
        <v>1163.6</v>
      </c>
      <c r="G202" s="11" t="s">
        <v>258</v>
      </c>
    </row>
    <row r="203" s="2" customFormat="1" ht="25" customHeight="1" spans="1:7">
      <c r="A203" s="10">
        <f>SUBTOTAL(103,B$3:$B203)+1-1</f>
        <v>201</v>
      </c>
      <c r="B203" s="10" t="s">
        <v>259</v>
      </c>
      <c r="C203" s="10" t="s">
        <v>260</v>
      </c>
      <c r="D203" s="10">
        <v>3</v>
      </c>
      <c r="E203" s="10">
        <v>13500</v>
      </c>
      <c r="F203" s="12">
        <v>523.62</v>
      </c>
      <c r="G203" s="11"/>
    </row>
    <row r="204" s="2" customFormat="1" ht="25" customHeight="1" spans="1:7">
      <c r="A204" s="10">
        <f>SUBTOTAL(103,B$3:$B204)+1-1</f>
        <v>202</v>
      </c>
      <c r="B204" s="10" t="s">
        <v>259</v>
      </c>
      <c r="C204" s="10" t="s">
        <v>261</v>
      </c>
      <c r="D204" s="10">
        <v>7</v>
      </c>
      <c r="E204" s="10">
        <v>31500</v>
      </c>
      <c r="F204" s="12">
        <v>1221.78</v>
      </c>
      <c r="G204" s="11"/>
    </row>
    <row r="205" s="2" customFormat="1" ht="25" customHeight="1" spans="1:7">
      <c r="A205" s="10">
        <f>SUBTOTAL(103,B$3:$B205)+1-1</f>
        <v>203</v>
      </c>
      <c r="B205" s="10" t="s">
        <v>259</v>
      </c>
      <c r="C205" s="10" t="s">
        <v>262</v>
      </c>
      <c r="D205" s="10">
        <v>5</v>
      </c>
      <c r="E205" s="10">
        <v>22500</v>
      </c>
      <c r="F205" s="12">
        <v>872.7</v>
      </c>
      <c r="G205" s="11"/>
    </row>
    <row r="206" s="2" customFormat="1" ht="25" customHeight="1" spans="1:7">
      <c r="A206" s="10">
        <f>SUBTOTAL(103,B$3:$B206)+1-1</f>
        <v>204</v>
      </c>
      <c r="B206" s="10" t="s">
        <v>259</v>
      </c>
      <c r="C206" s="10" t="s">
        <v>263</v>
      </c>
      <c r="D206" s="10">
        <v>4</v>
      </c>
      <c r="E206" s="10">
        <v>18000</v>
      </c>
      <c r="F206" s="12">
        <v>698.16</v>
      </c>
      <c r="G206" s="11"/>
    </row>
    <row r="207" s="2" customFormat="1" ht="25" customHeight="1" spans="1:7">
      <c r="A207" s="10">
        <f>SUBTOTAL(103,B$3:$B207)+1-1</f>
        <v>205</v>
      </c>
      <c r="B207" s="10" t="s">
        <v>259</v>
      </c>
      <c r="C207" s="10" t="s">
        <v>264</v>
      </c>
      <c r="D207" s="10">
        <v>3</v>
      </c>
      <c r="E207" s="10">
        <v>13500</v>
      </c>
      <c r="F207" s="12">
        <v>523.62</v>
      </c>
      <c r="G207" s="11"/>
    </row>
    <row r="208" s="2" customFormat="1" ht="25" customHeight="1" spans="1:7">
      <c r="A208" s="10">
        <f>SUBTOTAL(103,B$3:$B208)+1-1</f>
        <v>206</v>
      </c>
      <c r="B208" s="10" t="s">
        <v>259</v>
      </c>
      <c r="C208" s="11" t="s">
        <v>265</v>
      </c>
      <c r="D208" s="10">
        <v>2</v>
      </c>
      <c r="E208" s="10">
        <v>9000</v>
      </c>
      <c r="F208" s="2">
        <v>349.07</v>
      </c>
      <c r="G208" s="11" t="s">
        <v>266</v>
      </c>
    </row>
    <row r="209" s="2" customFormat="1" ht="25" customHeight="1" spans="1:7">
      <c r="A209" s="10">
        <f>SUBTOTAL(103,B$3:$B209)+1-1</f>
        <v>207</v>
      </c>
      <c r="B209" s="10" t="s">
        <v>259</v>
      </c>
      <c r="C209" s="10" t="s">
        <v>267</v>
      </c>
      <c r="D209" s="10">
        <v>3</v>
      </c>
      <c r="E209" s="10">
        <v>13500</v>
      </c>
      <c r="F209" s="12">
        <v>523.62</v>
      </c>
      <c r="G209" s="11"/>
    </row>
    <row r="210" s="2" customFormat="1" ht="25" customHeight="1" spans="1:7">
      <c r="A210" s="10">
        <f>SUBTOTAL(103,B$3:$B210)+1-1</f>
        <v>208</v>
      </c>
      <c r="B210" s="10" t="s">
        <v>259</v>
      </c>
      <c r="C210" s="10" t="s">
        <v>268</v>
      </c>
      <c r="D210" s="10">
        <v>4</v>
      </c>
      <c r="E210" s="10">
        <v>18000</v>
      </c>
      <c r="F210" s="12">
        <v>698.16</v>
      </c>
      <c r="G210" s="11"/>
    </row>
    <row r="211" s="2" customFormat="1" ht="25" customHeight="1" spans="1:7">
      <c r="A211" s="10">
        <f>SUBTOTAL(103,B$3:$B211)+1-1</f>
        <v>209</v>
      </c>
      <c r="B211" s="10" t="s">
        <v>259</v>
      </c>
      <c r="C211" s="10" t="s">
        <v>269</v>
      </c>
      <c r="D211" s="10">
        <v>4</v>
      </c>
      <c r="E211" s="10">
        <v>18000</v>
      </c>
      <c r="F211" s="12">
        <v>698.16</v>
      </c>
      <c r="G211" s="11"/>
    </row>
    <row r="212" s="2" customFormat="1" ht="25" customHeight="1" spans="1:7">
      <c r="A212" s="10">
        <f>SUBTOTAL(103,B$3:$B212)+1-1</f>
        <v>210</v>
      </c>
      <c r="B212" s="10" t="s">
        <v>259</v>
      </c>
      <c r="C212" s="10" t="s">
        <v>270</v>
      </c>
      <c r="D212" s="10">
        <v>3</v>
      </c>
      <c r="E212" s="10">
        <v>13500</v>
      </c>
      <c r="F212" s="12">
        <v>523.62</v>
      </c>
      <c r="G212" s="11"/>
    </row>
    <row r="213" s="2" customFormat="1" ht="25" customHeight="1" spans="1:7">
      <c r="A213" s="10">
        <f>SUBTOTAL(103,B$3:$B213)+1-1</f>
        <v>211</v>
      </c>
      <c r="B213" s="10" t="s">
        <v>259</v>
      </c>
      <c r="C213" s="10" t="s">
        <v>271</v>
      </c>
      <c r="D213" s="10">
        <v>2</v>
      </c>
      <c r="E213" s="10">
        <v>9000</v>
      </c>
      <c r="F213" s="2">
        <v>349.07</v>
      </c>
      <c r="G213" s="11"/>
    </row>
    <row r="214" s="2" customFormat="1" ht="25" customHeight="1" spans="1:7">
      <c r="A214" s="10">
        <f>SUBTOTAL(103,B$3:$B214)+1-1</f>
        <v>212</v>
      </c>
      <c r="B214" s="10" t="s">
        <v>259</v>
      </c>
      <c r="C214" s="10" t="s">
        <v>272</v>
      </c>
      <c r="D214" s="10">
        <v>4</v>
      </c>
      <c r="E214" s="10">
        <v>18000</v>
      </c>
      <c r="F214" s="12">
        <v>698.16</v>
      </c>
      <c r="G214" s="11"/>
    </row>
    <row r="215" s="2" customFormat="1" ht="25" customHeight="1" spans="1:7">
      <c r="A215" s="10">
        <f>SUBTOTAL(103,B$3:$B215)+1-1</f>
        <v>213</v>
      </c>
      <c r="B215" s="10" t="s">
        <v>259</v>
      </c>
      <c r="C215" s="10" t="s">
        <v>273</v>
      </c>
      <c r="D215" s="10">
        <v>3</v>
      </c>
      <c r="E215" s="10">
        <v>13500</v>
      </c>
      <c r="F215" s="12">
        <v>523.62</v>
      </c>
      <c r="G215" s="11"/>
    </row>
    <row r="216" s="2" customFormat="1" ht="25" customHeight="1" spans="1:7">
      <c r="A216" s="10">
        <f>SUBTOTAL(103,B$3:$B216)+1-1</f>
        <v>214</v>
      </c>
      <c r="B216" s="10" t="s">
        <v>259</v>
      </c>
      <c r="C216" s="10" t="s">
        <v>274</v>
      </c>
      <c r="D216" s="10">
        <v>4</v>
      </c>
      <c r="E216" s="10">
        <v>18000</v>
      </c>
      <c r="F216" s="12">
        <v>698.16</v>
      </c>
      <c r="G216" s="11"/>
    </row>
    <row r="217" s="2" customFormat="1" ht="25" customHeight="1" spans="1:7">
      <c r="A217" s="10">
        <f>SUBTOTAL(103,B$3:$B217)+1-1</f>
        <v>215</v>
      </c>
      <c r="B217" s="10" t="s">
        <v>259</v>
      </c>
      <c r="C217" s="10" t="s">
        <v>275</v>
      </c>
      <c r="D217" s="10">
        <v>2</v>
      </c>
      <c r="E217" s="10">
        <v>9000</v>
      </c>
      <c r="F217" s="2">
        <v>349.07</v>
      </c>
      <c r="G217" s="11"/>
    </row>
    <row r="218" s="2" customFormat="1" ht="25" customHeight="1" spans="1:7">
      <c r="A218" s="10">
        <f>SUBTOTAL(103,B$3:$B218)+1-1</f>
        <v>216</v>
      </c>
      <c r="B218" s="10" t="s">
        <v>259</v>
      </c>
      <c r="C218" s="10" t="s">
        <v>276</v>
      </c>
      <c r="D218" s="10">
        <v>3</v>
      </c>
      <c r="E218" s="10">
        <v>13500</v>
      </c>
      <c r="F218" s="12">
        <v>523.62</v>
      </c>
      <c r="G218" s="11"/>
    </row>
    <row r="219" s="2" customFormat="1" ht="25" customHeight="1" spans="1:7">
      <c r="A219" s="10">
        <f>SUBTOTAL(103,B$3:$B219)+1-1</f>
        <v>217</v>
      </c>
      <c r="B219" s="10" t="s">
        <v>259</v>
      </c>
      <c r="C219" s="10" t="s">
        <v>277</v>
      </c>
      <c r="D219" s="10">
        <v>3</v>
      </c>
      <c r="E219" s="10">
        <v>13500</v>
      </c>
      <c r="F219" s="12">
        <v>523.62</v>
      </c>
      <c r="G219" s="11"/>
    </row>
    <row r="220" s="2" customFormat="1" ht="25" customHeight="1" spans="1:7">
      <c r="A220" s="10">
        <f>SUBTOTAL(103,B$3:$B220)+1-1</f>
        <v>218</v>
      </c>
      <c r="B220" s="10" t="s">
        <v>259</v>
      </c>
      <c r="C220" s="10" t="s">
        <v>278</v>
      </c>
      <c r="D220" s="10">
        <v>4</v>
      </c>
      <c r="E220" s="10">
        <v>18000</v>
      </c>
      <c r="F220" s="12">
        <v>698.16</v>
      </c>
      <c r="G220" s="11"/>
    </row>
    <row r="221" s="2" customFormat="1" ht="25" customHeight="1" spans="1:7">
      <c r="A221" s="10">
        <f>SUBTOTAL(103,B$3:$B221)+1-1</f>
        <v>219</v>
      </c>
      <c r="B221" s="10" t="s">
        <v>279</v>
      </c>
      <c r="C221" s="10" t="s">
        <v>280</v>
      </c>
      <c r="D221" s="10">
        <v>4</v>
      </c>
      <c r="E221" s="10">
        <v>30000</v>
      </c>
      <c r="F221" s="12">
        <v>1163.6</v>
      </c>
      <c r="G221" s="11"/>
    </row>
    <row r="222" s="2" customFormat="1" ht="25" customHeight="1" spans="1:7">
      <c r="A222" s="10">
        <f>SUBTOTAL(103,B$3:$B222)+1-1</f>
        <v>220</v>
      </c>
      <c r="B222" s="10" t="s">
        <v>279</v>
      </c>
      <c r="C222" s="10" t="s">
        <v>281</v>
      </c>
      <c r="D222" s="10">
        <v>6</v>
      </c>
      <c r="E222" s="10">
        <v>40000</v>
      </c>
      <c r="F222" s="12">
        <v>1551.46</v>
      </c>
      <c r="G222" s="11"/>
    </row>
    <row r="223" s="2" customFormat="1" ht="25" customHeight="1" spans="1:7">
      <c r="A223" s="10">
        <f>SUBTOTAL(103,B$3:$B223)+1-1</f>
        <v>221</v>
      </c>
      <c r="B223" s="10" t="s">
        <v>279</v>
      </c>
      <c r="C223" s="10" t="s">
        <v>282</v>
      </c>
      <c r="D223" s="10">
        <v>5</v>
      </c>
      <c r="E223" s="10">
        <v>15000</v>
      </c>
      <c r="F223" s="12">
        <v>581.8</v>
      </c>
      <c r="G223" s="11"/>
    </row>
    <row r="224" s="2" customFormat="1" ht="25" customHeight="1" spans="1:7">
      <c r="A224" s="10">
        <f>SUBTOTAL(103,B$3:$B224)+1-1</f>
        <v>222</v>
      </c>
      <c r="B224" s="10" t="s">
        <v>279</v>
      </c>
      <c r="C224" s="10" t="s">
        <v>283</v>
      </c>
      <c r="D224" s="10">
        <v>4</v>
      </c>
      <c r="E224" s="10">
        <v>15000</v>
      </c>
      <c r="F224" s="12">
        <v>581.8</v>
      </c>
      <c r="G224" s="11"/>
    </row>
    <row r="225" s="2" customFormat="1" ht="25" customHeight="1" spans="1:7">
      <c r="A225" s="10">
        <f>SUBTOTAL(103,B$3:$B225)+1-1</f>
        <v>223</v>
      </c>
      <c r="B225" s="10" t="s">
        <v>279</v>
      </c>
      <c r="C225" s="10" t="s">
        <v>284</v>
      </c>
      <c r="D225" s="10">
        <v>4</v>
      </c>
      <c r="E225" s="10">
        <v>15000</v>
      </c>
      <c r="F225" s="12">
        <v>581.8</v>
      </c>
      <c r="G225" s="11"/>
    </row>
    <row r="226" s="2" customFormat="1" ht="25" customHeight="1" spans="1:7">
      <c r="A226" s="10">
        <f>SUBTOTAL(103,B$3:$B226)+1-1</f>
        <v>224</v>
      </c>
      <c r="B226" s="10" t="s">
        <v>279</v>
      </c>
      <c r="C226" s="10" t="s">
        <v>285</v>
      </c>
      <c r="D226" s="10">
        <v>5</v>
      </c>
      <c r="E226" s="10">
        <v>25000</v>
      </c>
      <c r="F226" s="12">
        <v>969.66</v>
      </c>
      <c r="G226" s="11"/>
    </row>
    <row r="227" s="2" customFormat="1" ht="25" customHeight="1" spans="1:7">
      <c r="A227" s="10">
        <f>SUBTOTAL(103,B$3:$B227)+1-1</f>
        <v>225</v>
      </c>
      <c r="B227" s="10" t="s">
        <v>279</v>
      </c>
      <c r="C227" s="21" t="s">
        <v>286</v>
      </c>
      <c r="D227" s="10">
        <v>4</v>
      </c>
      <c r="E227" s="10">
        <v>45000</v>
      </c>
      <c r="F227" s="12">
        <v>1745.4</v>
      </c>
      <c r="G227" s="11" t="s">
        <v>287</v>
      </c>
    </row>
    <row r="228" s="2" customFormat="1" ht="25" customHeight="1" spans="1:7">
      <c r="A228" s="10">
        <f>SUBTOTAL(103,B$3:$B228)+1-1</f>
        <v>226</v>
      </c>
      <c r="B228" s="10" t="s">
        <v>279</v>
      </c>
      <c r="C228" s="10" t="s">
        <v>288</v>
      </c>
      <c r="D228" s="10">
        <v>6</v>
      </c>
      <c r="E228" s="10">
        <v>30000</v>
      </c>
      <c r="F228" s="12">
        <v>1163.6</v>
      </c>
      <c r="G228" s="11"/>
    </row>
    <row r="229" s="2" customFormat="1" ht="25" customHeight="1" spans="1:7">
      <c r="A229" s="10">
        <f>SUBTOTAL(103,B$3:$B229)+1-1</f>
        <v>227</v>
      </c>
      <c r="B229" s="10" t="s">
        <v>279</v>
      </c>
      <c r="C229" s="10" t="s">
        <v>289</v>
      </c>
      <c r="D229" s="10">
        <v>6</v>
      </c>
      <c r="E229" s="10">
        <v>30000</v>
      </c>
      <c r="F229" s="12">
        <v>1163.6</v>
      </c>
      <c r="G229" s="11"/>
    </row>
    <row r="230" s="2" customFormat="1" ht="25" customHeight="1" spans="1:7">
      <c r="A230" s="10">
        <f>SUBTOTAL(103,B$3:$B230)+1-1</f>
        <v>228</v>
      </c>
      <c r="B230" s="10" t="s">
        <v>279</v>
      </c>
      <c r="C230" s="10" t="s">
        <v>290</v>
      </c>
      <c r="D230" s="10">
        <v>2</v>
      </c>
      <c r="E230" s="10">
        <v>10000</v>
      </c>
      <c r="F230" s="12">
        <v>387.87</v>
      </c>
      <c r="G230" s="11"/>
    </row>
    <row r="231" s="2" customFormat="1" ht="25" customHeight="1" spans="1:7">
      <c r="A231" s="10">
        <f>SUBTOTAL(103,B$3:$B231)+1-1</f>
        <v>229</v>
      </c>
      <c r="B231" s="10" t="s">
        <v>279</v>
      </c>
      <c r="C231" s="21" t="s">
        <v>291</v>
      </c>
      <c r="D231" s="10">
        <v>3</v>
      </c>
      <c r="E231" s="10">
        <v>10000</v>
      </c>
      <c r="F231" s="12">
        <v>387.87</v>
      </c>
      <c r="G231" s="11" t="s">
        <v>292</v>
      </c>
    </row>
    <row r="232" s="2" customFormat="1" ht="25" customHeight="1" spans="1:7">
      <c r="A232" s="10">
        <f>SUBTOTAL(103,B$3:$B232)+1-1</f>
        <v>230</v>
      </c>
      <c r="B232" s="10" t="s">
        <v>279</v>
      </c>
      <c r="C232" s="10" t="s">
        <v>293</v>
      </c>
      <c r="D232" s="10">
        <v>4</v>
      </c>
      <c r="E232" s="10">
        <v>25000</v>
      </c>
      <c r="F232" s="12">
        <v>969.66</v>
      </c>
      <c r="G232" s="11"/>
    </row>
    <row r="233" s="2" customFormat="1" ht="25" customHeight="1" spans="1:7">
      <c r="A233" s="10">
        <f>SUBTOTAL(103,B$3:$B233)+1-1</f>
        <v>231</v>
      </c>
      <c r="B233" s="10" t="s">
        <v>279</v>
      </c>
      <c r="C233" s="10" t="s">
        <v>294</v>
      </c>
      <c r="D233" s="10">
        <v>3</v>
      </c>
      <c r="E233" s="10">
        <v>10000</v>
      </c>
      <c r="F233" s="12">
        <v>387.87</v>
      </c>
      <c r="G233" s="11"/>
    </row>
    <row r="234" s="2" customFormat="1" ht="25" customHeight="1" spans="1:7">
      <c r="A234" s="10">
        <f>SUBTOTAL(103,B$3:$B234)+1-1</f>
        <v>232</v>
      </c>
      <c r="B234" s="10" t="s">
        <v>279</v>
      </c>
      <c r="C234" s="10" t="s">
        <v>295</v>
      </c>
      <c r="D234" s="10">
        <v>2</v>
      </c>
      <c r="E234" s="10">
        <v>10000</v>
      </c>
      <c r="F234" s="12">
        <v>387.87</v>
      </c>
      <c r="G234" s="11"/>
    </row>
    <row r="235" s="2" customFormat="1" ht="25" customHeight="1" spans="1:7">
      <c r="A235" s="10">
        <f>SUBTOTAL(103,B$3:$B235)+1-1</f>
        <v>233</v>
      </c>
      <c r="B235" s="10" t="s">
        <v>279</v>
      </c>
      <c r="C235" s="10" t="s">
        <v>296</v>
      </c>
      <c r="D235" s="10">
        <v>4</v>
      </c>
      <c r="E235" s="10">
        <v>15000</v>
      </c>
      <c r="F235" s="12">
        <v>581.8</v>
      </c>
      <c r="G235" s="11"/>
    </row>
    <row r="236" s="2" customFormat="1" ht="25" customHeight="1" spans="1:7">
      <c r="A236" s="10">
        <f>SUBTOTAL(103,B$3:$B236)+1-1</f>
        <v>234</v>
      </c>
      <c r="B236" s="10" t="s">
        <v>279</v>
      </c>
      <c r="C236" s="10" t="s">
        <v>297</v>
      </c>
      <c r="D236" s="10">
        <v>3</v>
      </c>
      <c r="E236" s="10">
        <v>20000</v>
      </c>
      <c r="F236" s="12">
        <v>775.72</v>
      </c>
      <c r="G236" s="11"/>
    </row>
    <row r="237" s="2" customFormat="1" ht="25" customHeight="1" spans="1:7">
      <c r="A237" s="10">
        <f>SUBTOTAL(103,B$3:$B237)+1-1</f>
        <v>235</v>
      </c>
      <c r="B237" s="10" t="s">
        <v>8</v>
      </c>
      <c r="C237" s="22" t="s">
        <v>298</v>
      </c>
      <c r="D237" s="10"/>
      <c r="E237" s="10">
        <v>6580</v>
      </c>
      <c r="F237" s="12">
        <v>255.22</v>
      </c>
      <c r="G237" s="10" t="s">
        <v>299</v>
      </c>
    </row>
    <row r="238" s="2" customFormat="1" ht="25" customHeight="1" spans="1:7">
      <c r="A238" s="10">
        <f>SUBTOTAL(103,B$3:$B238)+1-1</f>
        <v>236</v>
      </c>
      <c r="B238" s="10" t="s">
        <v>192</v>
      </c>
      <c r="C238" s="10" t="s">
        <v>198</v>
      </c>
      <c r="D238" s="10"/>
      <c r="E238" s="10">
        <v>10000</v>
      </c>
      <c r="F238" s="12">
        <v>387.87</v>
      </c>
      <c r="G238" s="10" t="s">
        <v>299</v>
      </c>
    </row>
    <row r="239" s="2" customFormat="1" ht="25" customHeight="1" spans="1:7">
      <c r="A239" s="10">
        <f>SUBTOTAL(103,B$3:$B239)+1-1</f>
        <v>237</v>
      </c>
      <c r="B239" s="10" t="s">
        <v>300</v>
      </c>
      <c r="C239" s="23" t="s">
        <v>301</v>
      </c>
      <c r="D239" s="10"/>
      <c r="E239" s="10">
        <v>7000</v>
      </c>
      <c r="F239" s="12">
        <v>271.51</v>
      </c>
      <c r="G239" s="10" t="s">
        <v>299</v>
      </c>
    </row>
    <row r="240" s="2" customFormat="1" ht="25" customHeight="1" spans="1:7">
      <c r="A240" s="10">
        <f>SUBTOTAL(103,B$3:$B240)+1-1</f>
        <v>238</v>
      </c>
      <c r="B240" s="10" t="s">
        <v>302</v>
      </c>
      <c r="C240" s="24" t="s">
        <v>303</v>
      </c>
      <c r="D240" s="10"/>
      <c r="E240" s="10">
        <v>10000</v>
      </c>
      <c r="F240" s="12">
        <v>387.87</v>
      </c>
      <c r="G240" s="11" t="s">
        <v>299</v>
      </c>
    </row>
    <row r="241" s="1" customFormat="1" ht="25" customHeight="1" spans="1:253">
      <c r="A241" s="5" t="s">
        <v>304</v>
      </c>
      <c r="B241" s="5"/>
      <c r="C241" s="5"/>
      <c r="D241" s="5"/>
      <c r="E241" s="5">
        <f>SUBTOTAL(9,E3:E240)</f>
        <v>4871262.25</v>
      </c>
      <c r="F241" s="5">
        <f>SUBTOTAL(9,F3:F240)</f>
        <v>188939.54</v>
      </c>
      <c r="G241" s="5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</row>
  </sheetData>
  <autoFilter ref="A2:G240">
    <sortState ref="A2:G240">
      <sortCondition ref="B3:B242"/>
    </sortState>
    <extLst/>
  </autoFilter>
  <mergeCells count="1">
    <mergeCell ref="A1:G1"/>
  </mergeCells>
  <printOptions horizontalCentered="1"/>
  <pageMargins left="0.393055555555556" right="0.393055555555556" top="1" bottom="1" header="0.5" footer="0.5"/>
  <pageSetup paperSize="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-洁</cp:lastModifiedBy>
  <dcterms:created xsi:type="dcterms:W3CDTF">2024-02-28T07:02:00Z</dcterms:created>
  <dcterms:modified xsi:type="dcterms:W3CDTF">2024-02-29T06:58:58Z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C4A4F9E8CA694135879043D327A02D2B_11</vt:lpwstr>
  </property>
  <property fmtid="{D5CDD505-2E9C-101B-9397-08002B2CF9AE}" pid="3" name="KSOProductBuildVer">
    <vt:lpwstr>2052-12.1.0.16120</vt:lpwstr>
  </property>
</Properties>
</file>