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公示名单" sheetId="1" r:id="rId1"/>
  </sheets>
  <definedNames>
    <definedName name="_xlnm._FilterDatabase" localSheetId="0" hidden="1">公示名单!$A$2:$G$415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<sst xmlns="http://schemas.openxmlformats.org/spreadsheetml/2006/main" count="896" uniqueCount="506">
  <si>
    <t>马头镇原建档立卡贫困户参与水电扶贫项目
2023年度收益发放名单</t>
  </si>
  <si>
    <t>序号</t>
  </si>
  <si>
    <t>行政村</t>
  </si>
  <si>
    <t>户主姓名</t>
  </si>
  <si>
    <t>家庭人数</t>
  </si>
  <si>
    <t>投资金额（元）</t>
  </si>
  <si>
    <t>收益金额（元）</t>
  </si>
  <si>
    <t>备注</t>
  </si>
  <si>
    <t>板岭下村</t>
  </si>
  <si>
    <t>丘计棠</t>
  </si>
  <si>
    <t>欧加乐</t>
  </si>
  <si>
    <t>潘希赞</t>
  </si>
  <si>
    <t>原户主许安翠</t>
  </si>
  <si>
    <t>陈妃</t>
  </si>
  <si>
    <t>陈高念</t>
  </si>
  <si>
    <t>龙华雀</t>
  </si>
  <si>
    <t>层坑村</t>
  </si>
  <si>
    <t>余继活</t>
  </si>
  <si>
    <t>余秋曼</t>
  </si>
  <si>
    <t>唐金娣</t>
  </si>
  <si>
    <t>余石清</t>
  </si>
  <si>
    <t>唐六娣</t>
  </si>
  <si>
    <t>原户主余继达</t>
  </si>
  <si>
    <t>叶淑霞</t>
  </si>
  <si>
    <t>余永红</t>
  </si>
  <si>
    <t>余庆春</t>
  </si>
  <si>
    <t>余省昌</t>
  </si>
  <si>
    <t>余伦加</t>
  </si>
  <si>
    <t>温秀芬</t>
  </si>
  <si>
    <t>原户主余继先</t>
  </si>
  <si>
    <t>余麦常</t>
  </si>
  <si>
    <t>余贵权</t>
  </si>
  <si>
    <t>原户主余可甘</t>
  </si>
  <si>
    <t>余伦牛</t>
  </si>
  <si>
    <t>余尚浩</t>
  </si>
  <si>
    <t>大陂村</t>
  </si>
  <si>
    <t>黄伟杰</t>
  </si>
  <si>
    <t>原户主李红花</t>
  </si>
  <si>
    <t>陈小燕</t>
  </si>
  <si>
    <t>黄建华</t>
  </si>
  <si>
    <t>黄继石</t>
  </si>
  <si>
    <t>陈伍棠</t>
  </si>
  <si>
    <t>余计楚</t>
  </si>
  <si>
    <t>赖金连</t>
  </si>
  <si>
    <t>黄康策</t>
  </si>
  <si>
    <t>黄赵凡</t>
  </si>
  <si>
    <t>余继忠</t>
  </si>
  <si>
    <t>潘伍妹</t>
  </si>
  <si>
    <t>原户主黄观兵</t>
  </si>
  <si>
    <t>罗裔清</t>
  </si>
  <si>
    <t>黄雁灵</t>
  </si>
  <si>
    <t>黄然</t>
  </si>
  <si>
    <t>黄绍仲</t>
  </si>
  <si>
    <t>余计东</t>
  </si>
  <si>
    <t>黄家亮</t>
  </si>
  <si>
    <t>原户主黄世玉</t>
  </si>
  <si>
    <t>黄春兰</t>
  </si>
  <si>
    <t>黄中敬</t>
  </si>
  <si>
    <t>罗月娣</t>
  </si>
  <si>
    <t>黄作魂</t>
  </si>
  <si>
    <t>黄光明</t>
  </si>
  <si>
    <t>原户主黄中海</t>
  </si>
  <si>
    <t>黄唐妹</t>
  </si>
  <si>
    <t>黄永捷</t>
  </si>
  <si>
    <t>黄志相</t>
  </si>
  <si>
    <t>原户主黄传先</t>
  </si>
  <si>
    <t>罗发志</t>
  </si>
  <si>
    <t>原户主罗哲水</t>
  </si>
  <si>
    <t>赖王清</t>
  </si>
  <si>
    <t>福水村</t>
  </si>
  <si>
    <t>李务尚</t>
  </si>
  <si>
    <t>余武灵</t>
  </si>
  <si>
    <t>原户主余有棠</t>
  </si>
  <si>
    <t>谭德良</t>
  </si>
  <si>
    <t>周明康</t>
  </si>
  <si>
    <t>郑同虎</t>
  </si>
  <si>
    <t>余秀容</t>
  </si>
  <si>
    <r>
      <rPr>
        <sz val="10"/>
        <rFont val="楷体_GB2312"/>
        <charset val="134"/>
      </rPr>
      <t>原户主余</t>
    </r>
    <r>
      <rPr>
        <sz val="10"/>
        <rFont val="宋体"/>
        <charset val="134"/>
      </rPr>
      <t>竻</t>
    </r>
    <r>
      <rPr>
        <sz val="10"/>
        <rFont val="楷体_GB2312"/>
        <charset val="134"/>
      </rPr>
      <t>华</t>
    </r>
  </si>
  <si>
    <t>余志慧</t>
  </si>
  <si>
    <t>余伦虎</t>
  </si>
  <si>
    <t>周素丽</t>
  </si>
  <si>
    <t>横岭村</t>
  </si>
  <si>
    <t>刘计冲</t>
  </si>
  <si>
    <t>刘团英</t>
  </si>
  <si>
    <t>刘佛来</t>
  </si>
  <si>
    <t>黄海明</t>
  </si>
  <si>
    <t>刘芷珊</t>
  </si>
  <si>
    <t>刘嘉敏</t>
  </si>
  <si>
    <t>刘文厂</t>
  </si>
  <si>
    <t>黄松兴</t>
  </si>
  <si>
    <t>湖塘村</t>
  </si>
  <si>
    <t>嵇计阳</t>
  </si>
  <si>
    <t>李世欢</t>
  </si>
  <si>
    <t>李红生</t>
  </si>
  <si>
    <t>谢红桃</t>
  </si>
  <si>
    <t>李世文</t>
  </si>
  <si>
    <t>李明光</t>
  </si>
  <si>
    <t>李计远</t>
  </si>
  <si>
    <t>原户主嵇秀仙</t>
  </si>
  <si>
    <t>嵇学能</t>
  </si>
  <si>
    <t>原户主胡春连</t>
  </si>
  <si>
    <t>李国环</t>
  </si>
  <si>
    <t>罗秀娟</t>
  </si>
  <si>
    <t>李新苗</t>
  </si>
  <si>
    <t>军三村</t>
  </si>
  <si>
    <t>赵罗生</t>
  </si>
  <si>
    <t>余小华</t>
  </si>
  <si>
    <t>赵继喜</t>
  </si>
  <si>
    <t>赵继源</t>
  </si>
  <si>
    <t>嵇兰卿</t>
  </si>
  <si>
    <t>赵国他</t>
  </si>
  <si>
    <t>张国仪</t>
  </si>
  <si>
    <t>赵罗仟</t>
  </si>
  <si>
    <t>赵欢欢</t>
  </si>
  <si>
    <t>原户主赵春棠</t>
  </si>
  <si>
    <t>赵翠珍</t>
  </si>
  <si>
    <t>赵远京</t>
  </si>
  <si>
    <t>原户主赵继才</t>
  </si>
  <si>
    <t>赵光明</t>
  </si>
  <si>
    <t>赵志伟</t>
  </si>
  <si>
    <t>原户主赵永红</t>
  </si>
  <si>
    <t>赵光景</t>
  </si>
  <si>
    <t>原户主林海英</t>
  </si>
  <si>
    <t>徐继仕</t>
  </si>
  <si>
    <t>军一村</t>
  </si>
  <si>
    <t>唐彩松</t>
  </si>
  <si>
    <t>原户主唐彩松</t>
  </si>
  <si>
    <t>唐锦容</t>
  </si>
  <si>
    <t>唐福灵</t>
  </si>
  <si>
    <t>嵇加甫</t>
  </si>
  <si>
    <t>嵇志加</t>
  </si>
  <si>
    <t>赵任娣</t>
  </si>
  <si>
    <t>唐加礼</t>
  </si>
  <si>
    <t>嵇友亮</t>
  </si>
  <si>
    <t>嵇思伟</t>
  </si>
  <si>
    <t>原户主嵇德星</t>
  </si>
  <si>
    <t>嵇加城</t>
  </si>
  <si>
    <t>唐远桃</t>
  </si>
  <si>
    <t>余秋勤</t>
  </si>
  <si>
    <t>嵇德田</t>
  </si>
  <si>
    <t>唐成养</t>
  </si>
  <si>
    <t>赵子田</t>
  </si>
  <si>
    <t>赵菊招</t>
  </si>
  <si>
    <t>唐来先</t>
  </si>
  <si>
    <t>唐福生</t>
  </si>
  <si>
    <t>嵇加犬</t>
  </si>
  <si>
    <t>唐送献</t>
  </si>
  <si>
    <t>唐彩燕</t>
  </si>
  <si>
    <t>唐永好</t>
  </si>
  <si>
    <t>陈传娣</t>
  </si>
  <si>
    <t>原户主唐厂艺</t>
  </si>
  <si>
    <t>唐仿春</t>
  </si>
  <si>
    <t>科罗村</t>
  </si>
  <si>
    <t>谭罗发</t>
  </si>
  <si>
    <t>谭计友</t>
  </si>
  <si>
    <t>谭计先</t>
  </si>
  <si>
    <t>谭观福</t>
  </si>
  <si>
    <t>谭龙展</t>
  </si>
  <si>
    <t>谭运妹</t>
  </si>
  <si>
    <t>谭计郑</t>
  </si>
  <si>
    <r>
      <rPr>
        <sz val="10"/>
        <rFont val="楷体_GB2312"/>
        <charset val="134"/>
      </rPr>
      <t>谭春</t>
    </r>
    <r>
      <rPr>
        <sz val="10"/>
        <rFont val="宋体"/>
        <charset val="134"/>
      </rPr>
      <t>竻</t>
    </r>
  </si>
  <si>
    <t>谭增意</t>
  </si>
  <si>
    <t>谭志双</t>
  </si>
  <si>
    <t>谭东才</t>
  </si>
  <si>
    <t>谭志明</t>
  </si>
  <si>
    <t>谭小裕</t>
  </si>
  <si>
    <t>谭日春</t>
  </si>
  <si>
    <t>谭运生</t>
  </si>
  <si>
    <t>谭德泽</t>
  </si>
  <si>
    <t>肖五妹</t>
  </si>
  <si>
    <t>原谭计石</t>
  </si>
  <si>
    <t>谭清平</t>
  </si>
  <si>
    <t>谭坤英</t>
  </si>
  <si>
    <t>谭德雄</t>
  </si>
  <si>
    <t>谭继美</t>
  </si>
  <si>
    <r>
      <rPr>
        <sz val="10"/>
        <rFont val="楷体_GB2312"/>
        <charset val="134"/>
      </rPr>
      <t>叶</t>
    </r>
    <r>
      <rPr>
        <sz val="10"/>
        <rFont val="宋体"/>
        <charset val="134"/>
      </rPr>
      <t>竻</t>
    </r>
    <r>
      <rPr>
        <sz val="10"/>
        <rFont val="楷体_GB2312"/>
        <charset val="134"/>
      </rPr>
      <t>妹</t>
    </r>
  </si>
  <si>
    <t>谭衍跑</t>
  </si>
  <si>
    <t>谭翠福</t>
  </si>
  <si>
    <t>原户主谭立新</t>
  </si>
  <si>
    <t>岭头村</t>
  </si>
  <si>
    <t>许淮团</t>
  </si>
  <si>
    <t>许观英</t>
  </si>
  <si>
    <t>许明海</t>
  </si>
  <si>
    <t>廖远芳</t>
  </si>
  <si>
    <t>原户主许淮和</t>
  </si>
  <si>
    <t>许木苟</t>
  </si>
  <si>
    <t>许昌美</t>
  </si>
  <si>
    <t>罗百银</t>
  </si>
  <si>
    <t>许秋燕</t>
  </si>
  <si>
    <t>叶秀花</t>
  </si>
  <si>
    <t>许思忠</t>
  </si>
  <si>
    <t>5</t>
  </si>
  <si>
    <t>原户主许淮兴</t>
  </si>
  <si>
    <t>路下村</t>
  </si>
  <si>
    <t>黄日英</t>
  </si>
  <si>
    <t>伍艺平</t>
  </si>
  <si>
    <t>林桂传</t>
  </si>
  <si>
    <t>戴春雨</t>
  </si>
  <si>
    <t>丘青林</t>
  </si>
  <si>
    <t>戴国平</t>
  </si>
  <si>
    <t>陈创洪</t>
  </si>
  <si>
    <t>邱传明</t>
  </si>
  <si>
    <t>丘绍生</t>
  </si>
  <si>
    <t>戴海强</t>
  </si>
  <si>
    <t>原户主伍运娣</t>
  </si>
  <si>
    <t>丘金全</t>
  </si>
  <si>
    <t>陈业英</t>
  </si>
  <si>
    <t>原户主陈木计</t>
  </si>
  <si>
    <t>陈省左</t>
  </si>
  <si>
    <t>戴小明</t>
  </si>
  <si>
    <t>戴金灵</t>
  </si>
  <si>
    <t>原户主戴三秀</t>
  </si>
  <si>
    <t>丘绍兴</t>
  </si>
  <si>
    <t>丘仕河</t>
  </si>
  <si>
    <t>林传娣</t>
  </si>
  <si>
    <t>戴继金</t>
  </si>
  <si>
    <t>丘东明</t>
  </si>
  <si>
    <t>潘淑芬</t>
  </si>
  <si>
    <t>丘罗华</t>
  </si>
  <si>
    <t>丘兴强</t>
  </si>
  <si>
    <t>陈兰先</t>
  </si>
  <si>
    <t>林光兵</t>
  </si>
  <si>
    <t>谭福全</t>
  </si>
  <si>
    <t>陈桂强</t>
  </si>
  <si>
    <t>丘耀永</t>
  </si>
  <si>
    <t>温招清</t>
  </si>
  <si>
    <t>丘汉德</t>
  </si>
  <si>
    <t>罗陂村</t>
  </si>
  <si>
    <t>黄家朋</t>
  </si>
  <si>
    <t>李继水</t>
  </si>
  <si>
    <t>应志云</t>
  </si>
  <si>
    <t>林国晴</t>
  </si>
  <si>
    <t>余继石</t>
  </si>
  <si>
    <t>坪山村</t>
  </si>
  <si>
    <t>周义东</t>
  </si>
  <si>
    <t>周明海</t>
  </si>
  <si>
    <t>周明房</t>
  </si>
  <si>
    <t>周仁参</t>
  </si>
  <si>
    <t>周仁远</t>
  </si>
  <si>
    <t>周仁任</t>
  </si>
  <si>
    <t>周燎源</t>
  </si>
  <si>
    <t>原户主周秀仁</t>
  </si>
  <si>
    <t>周延街</t>
  </si>
  <si>
    <t>原户主周仁维</t>
  </si>
  <si>
    <t>羌坑村</t>
  </si>
  <si>
    <t>龙汉辉</t>
  </si>
  <si>
    <t>龙云苟</t>
  </si>
  <si>
    <t>陈继炳</t>
  </si>
  <si>
    <t>龙小凡</t>
  </si>
  <si>
    <t>龙志国</t>
  </si>
  <si>
    <t>上湾村</t>
  </si>
  <si>
    <t>余计炎</t>
  </si>
  <si>
    <t>余和平</t>
  </si>
  <si>
    <t>余计发</t>
  </si>
  <si>
    <t>余伦耀</t>
  </si>
  <si>
    <t>余石碗</t>
  </si>
  <si>
    <t>余连果</t>
  </si>
  <si>
    <t>余伦辉</t>
  </si>
  <si>
    <t>原户主余计石</t>
  </si>
  <si>
    <t>余万程</t>
  </si>
  <si>
    <t>余继章</t>
  </si>
  <si>
    <t>余辉明</t>
  </si>
  <si>
    <t>余观吾</t>
  </si>
  <si>
    <t>余志剑</t>
  </si>
  <si>
    <t>余长英</t>
  </si>
  <si>
    <t>余东汉</t>
  </si>
  <si>
    <t>余春兰</t>
  </si>
  <si>
    <t>余明英</t>
  </si>
  <si>
    <t>曾会玉</t>
  </si>
  <si>
    <t>石角村</t>
  </si>
  <si>
    <t>陈植格</t>
  </si>
  <si>
    <t>陈先红</t>
  </si>
  <si>
    <t>余和娟</t>
  </si>
  <si>
    <t>陈不凡</t>
  </si>
  <si>
    <t>吴竻营</t>
  </si>
  <si>
    <t>原户主丘见娣</t>
  </si>
  <si>
    <t>陈计军</t>
  </si>
  <si>
    <t>原户主陈子修</t>
  </si>
  <si>
    <t>陈海浪</t>
  </si>
  <si>
    <t>谭云芳</t>
  </si>
  <si>
    <t>陈石金</t>
  </si>
  <si>
    <t>陈植明</t>
  </si>
  <si>
    <t>陈梅红</t>
  </si>
  <si>
    <t>陈创兴</t>
  </si>
  <si>
    <t>陈继华</t>
  </si>
  <si>
    <t>陈志雄</t>
  </si>
  <si>
    <t>陈天迎</t>
  </si>
  <si>
    <t>原户主陈值锦</t>
  </si>
  <si>
    <t>丘碧兰</t>
  </si>
  <si>
    <t>谭继真</t>
  </si>
  <si>
    <t>陈新福</t>
  </si>
  <si>
    <t>原户主叶观华</t>
  </si>
  <si>
    <t>陈王佐</t>
  </si>
  <si>
    <t>余石妹</t>
  </si>
  <si>
    <t>余建生</t>
  </si>
  <si>
    <t>水背村</t>
  </si>
  <si>
    <t>许威力</t>
  </si>
  <si>
    <t>罗集利</t>
  </si>
  <si>
    <t>许义安</t>
  </si>
  <si>
    <t>许金化</t>
  </si>
  <si>
    <t>许列章</t>
  </si>
  <si>
    <t>罗集焕</t>
  </si>
  <si>
    <t>许小菊</t>
  </si>
  <si>
    <t>许国期</t>
  </si>
  <si>
    <t>许勇志</t>
  </si>
  <si>
    <t>许建省</t>
  </si>
  <si>
    <t>许圣宪</t>
  </si>
  <si>
    <t>许泉中</t>
  </si>
  <si>
    <t>许房清</t>
  </si>
  <si>
    <t>父子</t>
  </si>
  <si>
    <t>潭石村</t>
  </si>
  <si>
    <t>温祝海</t>
  </si>
  <si>
    <t>温汝为</t>
  </si>
  <si>
    <t>张文育</t>
  </si>
  <si>
    <t>黄添娣</t>
  </si>
  <si>
    <t>温永忠</t>
  </si>
  <si>
    <t>张丽芬</t>
  </si>
  <si>
    <t>母子</t>
  </si>
  <si>
    <t>官志晴</t>
  </si>
  <si>
    <t>张廷德</t>
  </si>
  <si>
    <t>塘尾村</t>
  </si>
  <si>
    <t>罗发加</t>
  </si>
  <si>
    <t>罗文礼</t>
  </si>
  <si>
    <t>罗火灵</t>
  </si>
  <si>
    <t>罗石云</t>
  </si>
  <si>
    <t>罗裔何</t>
  </si>
  <si>
    <t>罗裔沐</t>
  </si>
  <si>
    <t>罗集金</t>
  </si>
  <si>
    <t>原户主罗裔治</t>
  </si>
  <si>
    <t>罗集仁</t>
  </si>
  <si>
    <t>罗集连</t>
  </si>
  <si>
    <t>罗先海</t>
  </si>
  <si>
    <t>罗利方</t>
  </si>
  <si>
    <t>罗石恩</t>
  </si>
  <si>
    <t>罗集国</t>
  </si>
  <si>
    <t>罗志栋</t>
  </si>
  <si>
    <t>原户主罗新养</t>
  </si>
  <si>
    <t>桐木山村</t>
  </si>
  <si>
    <t>刘计平</t>
  </si>
  <si>
    <t>刘观照</t>
  </si>
  <si>
    <t>刘玉风</t>
  </si>
  <si>
    <t>林雪梅</t>
  </si>
  <si>
    <t>刘运梅</t>
  </si>
  <si>
    <t>原户主谭秀玲，刘建娣是户主妹妹</t>
  </si>
  <si>
    <t>刘伍兴</t>
  </si>
  <si>
    <t>刘月金</t>
  </si>
  <si>
    <t>刘志东</t>
  </si>
  <si>
    <t>刘继林</t>
  </si>
  <si>
    <t>刘保明</t>
  </si>
  <si>
    <t>黄燕霞</t>
  </si>
  <si>
    <t>刘石防</t>
  </si>
  <si>
    <t>刘云山</t>
  </si>
  <si>
    <t>因户主精神残疾此信用社账号是其儿子刘敏健</t>
  </si>
  <si>
    <t>刘富强</t>
  </si>
  <si>
    <t>刘小青</t>
  </si>
  <si>
    <t>刘继明</t>
  </si>
  <si>
    <t>（老围）</t>
  </si>
  <si>
    <t>刘石军</t>
  </si>
  <si>
    <r>
      <rPr>
        <sz val="10"/>
        <rFont val="楷体_GB2312"/>
        <charset val="134"/>
      </rPr>
      <t>谭</t>
    </r>
    <r>
      <rPr>
        <sz val="10"/>
        <rFont val="宋体"/>
        <charset val="134"/>
      </rPr>
      <t>竻</t>
    </r>
    <r>
      <rPr>
        <sz val="10"/>
        <rFont val="楷体_GB2312"/>
        <charset val="134"/>
      </rPr>
      <t>志</t>
    </r>
  </si>
  <si>
    <t>刘成龙</t>
  </si>
  <si>
    <t>刘新必</t>
  </si>
  <si>
    <t>（寨下）</t>
  </si>
  <si>
    <t>刘石周</t>
  </si>
  <si>
    <t>湾田村</t>
  </si>
  <si>
    <t>黄继振</t>
  </si>
  <si>
    <t>原户主邱七娣</t>
  </si>
  <si>
    <t>黄石妹</t>
  </si>
  <si>
    <t>何石爱</t>
  </si>
  <si>
    <t>黄海棠</t>
  </si>
  <si>
    <t>黄东花</t>
  </si>
  <si>
    <t>黄家强</t>
  </si>
  <si>
    <t>黄正业</t>
  </si>
  <si>
    <t>原户主黄春娣</t>
  </si>
  <si>
    <t>黄志辉</t>
  </si>
  <si>
    <t>黄石芳</t>
  </si>
  <si>
    <t>文义村</t>
  </si>
  <si>
    <t>陈运清</t>
  </si>
  <si>
    <t>陈艺</t>
  </si>
  <si>
    <t>陈观兴</t>
  </si>
  <si>
    <t>陈石稳</t>
  </si>
  <si>
    <t>陈党明</t>
  </si>
  <si>
    <t>原户主陈木姐</t>
  </si>
  <si>
    <t>陈浩然</t>
  </si>
  <si>
    <t>陈石华</t>
  </si>
  <si>
    <t>陈石祥</t>
  </si>
  <si>
    <t>陈志高</t>
  </si>
  <si>
    <t>陈名树</t>
  </si>
  <si>
    <t>陈金才</t>
  </si>
  <si>
    <t>陈会先</t>
  </si>
  <si>
    <t>陈爱平</t>
  </si>
  <si>
    <t>陈培景</t>
  </si>
  <si>
    <t>陈谷明</t>
  </si>
  <si>
    <t>陈志勇</t>
  </si>
  <si>
    <t>陈桂方</t>
  </si>
  <si>
    <t>乌石岗村</t>
  </si>
  <si>
    <t>余六英</t>
  </si>
  <si>
    <t>李成祝</t>
  </si>
  <si>
    <t>李才意</t>
  </si>
  <si>
    <t>江月娣</t>
  </si>
  <si>
    <t>许小龙</t>
  </si>
  <si>
    <t>许海任</t>
  </si>
  <si>
    <t>钟本娥</t>
  </si>
  <si>
    <t>余飞颜</t>
  </si>
  <si>
    <t>李观其</t>
  </si>
  <si>
    <t>许显棠</t>
  </si>
  <si>
    <t>黄群英</t>
  </si>
  <si>
    <t>原户主黄必深</t>
  </si>
  <si>
    <t>黄永才</t>
  </si>
  <si>
    <t>黄继清</t>
  </si>
  <si>
    <t>秀田村</t>
  </si>
  <si>
    <t>江运英</t>
  </si>
  <si>
    <t>原户主黄继安</t>
  </si>
  <si>
    <t>余志营</t>
  </si>
  <si>
    <t>余春生</t>
  </si>
  <si>
    <t>黄志军</t>
  </si>
  <si>
    <t>黄玉碧</t>
  </si>
  <si>
    <t>余有才</t>
  </si>
  <si>
    <t>余国太</t>
  </si>
  <si>
    <t>余计才</t>
  </si>
  <si>
    <t>黄玉甫</t>
  </si>
  <si>
    <t>余国平</t>
  </si>
  <si>
    <t>黄国勇</t>
  </si>
  <si>
    <t>余继其</t>
  </si>
  <si>
    <t>雅盖村</t>
  </si>
  <si>
    <t>陈志群</t>
  </si>
  <si>
    <t>陈业平</t>
  </si>
  <si>
    <t>陈明燕</t>
  </si>
  <si>
    <t>余长娣</t>
  </si>
  <si>
    <t>陈棠生</t>
  </si>
  <si>
    <t>欧观花</t>
  </si>
  <si>
    <t>陈志中</t>
  </si>
  <si>
    <t>陈永安</t>
  </si>
  <si>
    <t>陈继松</t>
  </si>
  <si>
    <t>陈继集</t>
  </si>
  <si>
    <t>陈仟妹</t>
  </si>
  <si>
    <t>陈志巧</t>
  </si>
  <si>
    <t>陈发娣</t>
  </si>
  <si>
    <t>雅坑村</t>
  </si>
  <si>
    <t>嵇观连</t>
  </si>
  <si>
    <t>原户主丘计检</t>
  </si>
  <si>
    <t>温则峰</t>
  </si>
  <si>
    <t>丘光明</t>
  </si>
  <si>
    <t>李先花</t>
  </si>
  <si>
    <t>原户主龙月娣</t>
  </si>
  <si>
    <t>龙恩富</t>
  </si>
  <si>
    <t>陈文星</t>
  </si>
  <si>
    <t>陈景明</t>
  </si>
  <si>
    <t>陈海涛</t>
  </si>
  <si>
    <t>陈万全</t>
  </si>
  <si>
    <t>黄运秀</t>
  </si>
  <si>
    <t>李挢娣</t>
  </si>
  <si>
    <t>陈堂明</t>
  </si>
  <si>
    <t>丘文西</t>
  </si>
  <si>
    <t>原户主丘长连</t>
  </si>
  <si>
    <t>温计发</t>
  </si>
  <si>
    <t>丘传星</t>
  </si>
  <si>
    <t>寨下村</t>
  </si>
  <si>
    <t>许昌焕</t>
  </si>
  <si>
    <t>许成志</t>
  </si>
  <si>
    <t>李丁莲</t>
  </si>
  <si>
    <t>谢红生</t>
  </si>
  <si>
    <t>许成凯</t>
  </si>
  <si>
    <t>许昌彩</t>
  </si>
  <si>
    <t>许昌先</t>
  </si>
  <si>
    <t>谢继元</t>
  </si>
  <si>
    <t>许元洪</t>
  </si>
  <si>
    <t>谢杨生</t>
  </si>
  <si>
    <t>原户主谢先洲</t>
  </si>
  <si>
    <t>许洪中</t>
  </si>
  <si>
    <t>许成林</t>
  </si>
  <si>
    <t>许愉强</t>
  </si>
  <si>
    <t>原户主许北慰</t>
  </si>
  <si>
    <t>谢锦善</t>
  </si>
  <si>
    <t>许勇战</t>
  </si>
  <si>
    <t>许天纲</t>
  </si>
  <si>
    <t>原户主许苟妹</t>
  </si>
  <si>
    <t>许元苟</t>
  </si>
  <si>
    <t>许智军</t>
  </si>
  <si>
    <t>许成高</t>
  </si>
  <si>
    <t>谢永忠</t>
  </si>
  <si>
    <t>原户主谢火云</t>
  </si>
  <si>
    <t>许元火</t>
  </si>
  <si>
    <t>许坚固</t>
  </si>
  <si>
    <t>张田坑村</t>
  </si>
  <si>
    <t>江继妹</t>
  </si>
  <si>
    <t>刘多年</t>
  </si>
  <si>
    <t>江明晴</t>
  </si>
  <si>
    <t>原户主江永强</t>
  </si>
  <si>
    <t>江宜兵</t>
  </si>
  <si>
    <t>江宜谷</t>
  </si>
  <si>
    <t>刘良才</t>
  </si>
  <si>
    <t>原户主钟观石</t>
  </si>
  <si>
    <t>刘继山</t>
  </si>
  <si>
    <t>叶秀华</t>
  </si>
  <si>
    <t>刘嘉琪</t>
  </si>
  <si>
    <t>欧阳新梅</t>
  </si>
  <si>
    <t>原户主江宜达</t>
  </si>
  <si>
    <t>叶长娣</t>
  </si>
  <si>
    <t>刘惠泽</t>
  </si>
  <si>
    <t>叶彩凤</t>
  </si>
  <si>
    <t>刘国伟</t>
  </si>
  <si>
    <t>江婷婷</t>
  </si>
  <si>
    <t>许金云</t>
  </si>
  <si>
    <t>熊运英</t>
  </si>
  <si>
    <t>镇统筹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</si>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</sst>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楷体_GB2312"/>
      <charset val="134"/>
    </font>
    <font>
      <b/>
      <sz val="11"/>
      <name val="楷体_GB2312"/>
      <charset val="134"/>
    </font>
    <font>
      <b/>
      <sz val="18"/>
      <name val="楷体_GB2312"/>
      <charset val="134"/>
    </font>
    <font>
      <b/>
      <sz val="12"/>
      <name val="楷体_GB2312"/>
      <charset val="134"/>
    </font>
    <font>
      <sz val="10"/>
      <name val="楷体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7"/>
  <sheetViews>
    <sheetView tabSelected="1" workbookViewId="0">
      <selection activeCell="A1" sqref="A1:G1"/>
    </sheetView>
  </sheetViews>
  <sheetFormatPr defaultColWidth="9" defaultRowHeight="13.5" outlineLevelCol="6"/>
  <cols>
    <col min="1" max="1" width="7.625" style="1" customWidth="1"/>
    <col min="2" max="2" width="11" style="1" customWidth="1"/>
    <col min="3" max="3" width="11.375" style="1" customWidth="1"/>
    <col min="4" max="4" width="10.625" style="1" customWidth="1"/>
    <col min="5" max="5" width="13.5" style="1" customWidth="1"/>
    <col min="6" max="6" width="18.25" style="3" customWidth="1"/>
    <col min="7" max="7" width="16.5" style="1" customWidth="1"/>
    <col min="8" max="16384" width="9" style="1"/>
  </cols>
  <sheetData>
    <row r="1" ht="49" customHeight="1" spans="1:7">
      <c r="A1" s="4" t="s">
        <v>0</v>
      </c>
      <c r="B1" s="5"/>
      <c r="C1" s="5"/>
      <c r="D1" s="5"/>
      <c r="E1" s="5"/>
      <c r="F1" s="6"/>
      <c r="G1" s="5"/>
    </row>
    <row r="2" ht="3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ht="25" customHeight="1" spans="1:7">
      <c r="A3" s="9">
        <f>SUBTOTAL(103,B3:$B$3)+1-1</f>
        <v>1</v>
      </c>
      <c r="B3" s="10" t="s">
        <v>8</v>
      </c>
      <c r="C3" s="9" t="s">
        <v>9</v>
      </c>
      <c r="D3" s="10">
        <v>3</v>
      </c>
      <c r="E3" s="10">
        <v>3000</v>
      </c>
      <c r="F3" s="11">
        <v>110.2</v>
      </c>
      <c r="G3" s="9"/>
    </row>
    <row r="4" ht="25" customHeight="1" spans="1:7">
      <c r="A4" s="9">
        <f>SUBTOTAL(103,B$3:$B4)+1-1</f>
        <v>2</v>
      </c>
      <c r="B4" s="10" t="s">
        <v>8</v>
      </c>
      <c r="C4" s="9" t="s">
        <v>10</v>
      </c>
      <c r="D4" s="10">
        <v>1</v>
      </c>
      <c r="E4" s="10">
        <v>1000</v>
      </c>
      <c r="F4" s="11">
        <v>36.73</v>
      </c>
      <c r="G4" s="9"/>
    </row>
    <row r="5" ht="25" customHeight="1" spans="1:7">
      <c r="A5" s="9">
        <f>SUBTOTAL(103,B$3:$B5)+1-1</f>
        <v>3</v>
      </c>
      <c r="B5" s="10" t="s">
        <v>8</v>
      </c>
      <c r="C5" s="9" t="s">
        <v>11</v>
      </c>
      <c r="D5" s="10">
        <v>4</v>
      </c>
      <c r="E5" s="9">
        <v>5000</v>
      </c>
      <c r="F5" s="11">
        <v>183.67</v>
      </c>
      <c r="G5" s="9" t="s">
        <v>12</v>
      </c>
    </row>
    <row r="6" ht="25" customHeight="1" spans="1:7">
      <c r="A6" s="9">
        <f>SUBTOTAL(103,B$3:$B6)+1-1</f>
        <v>4</v>
      </c>
      <c r="B6" s="10" t="s">
        <v>8</v>
      </c>
      <c r="C6" s="9" t="s">
        <v>13</v>
      </c>
      <c r="D6" s="10">
        <v>3</v>
      </c>
      <c r="E6" s="9">
        <v>4500</v>
      </c>
      <c r="F6" s="11">
        <v>165.3</v>
      </c>
      <c r="G6" s="9"/>
    </row>
    <row r="7" ht="25" customHeight="1" spans="1:7">
      <c r="A7" s="9">
        <f>SUBTOTAL(103,B$3:$B7)+1-1</f>
        <v>5</v>
      </c>
      <c r="B7" s="10" t="s">
        <v>8</v>
      </c>
      <c r="C7" s="9" t="s">
        <v>14</v>
      </c>
      <c r="D7" s="10">
        <v>3</v>
      </c>
      <c r="E7" s="9">
        <v>4000</v>
      </c>
      <c r="F7" s="11">
        <v>146.94</v>
      </c>
      <c r="G7" s="9"/>
    </row>
    <row r="8" ht="25" customHeight="1" spans="1:7">
      <c r="A8" s="9">
        <f>SUBTOTAL(103,B$3:$B8)+1-1</f>
        <v>6</v>
      </c>
      <c r="B8" s="10" t="s">
        <v>8</v>
      </c>
      <c r="C8" s="9" t="s">
        <v>15</v>
      </c>
      <c r="D8" s="10">
        <v>5</v>
      </c>
      <c r="E8" s="9">
        <v>6000</v>
      </c>
      <c r="F8" s="11">
        <v>220.4</v>
      </c>
      <c r="G8" s="9"/>
    </row>
    <row r="9" ht="25" customHeight="1" spans="1:7">
      <c r="A9" s="9">
        <f>SUBTOTAL(103,B$3:$B9)+1-1</f>
        <v>7</v>
      </c>
      <c r="B9" s="10" t="s">
        <v>16</v>
      </c>
      <c r="C9" s="9" t="s">
        <v>17</v>
      </c>
      <c r="D9" s="10">
        <v>3</v>
      </c>
      <c r="E9" s="10">
        <v>3000</v>
      </c>
      <c r="F9" s="11">
        <v>110.2</v>
      </c>
      <c r="G9" s="9"/>
    </row>
    <row r="10" ht="25" customHeight="1" spans="1:7">
      <c r="A10" s="9">
        <f>SUBTOTAL(103,B$3:$B10)+1-1</f>
        <v>8</v>
      </c>
      <c r="B10" s="10" t="s">
        <v>16</v>
      </c>
      <c r="C10" s="9" t="s">
        <v>18</v>
      </c>
      <c r="D10" s="10">
        <v>4</v>
      </c>
      <c r="E10" s="10">
        <v>4000</v>
      </c>
      <c r="F10" s="11">
        <v>146.94</v>
      </c>
      <c r="G10" s="10"/>
    </row>
    <row r="11" ht="25" customHeight="1" spans="1:7">
      <c r="A11" s="9">
        <f>SUBTOTAL(103,B$3:$B11)+1-1</f>
        <v>9</v>
      </c>
      <c r="B11" s="10" t="s">
        <v>16</v>
      </c>
      <c r="C11" s="9" t="s">
        <v>19</v>
      </c>
      <c r="D11" s="10">
        <v>6</v>
      </c>
      <c r="E11" s="10">
        <v>6000</v>
      </c>
      <c r="F11" s="11">
        <v>220.4</v>
      </c>
      <c r="G11" s="10"/>
    </row>
    <row r="12" ht="25" customHeight="1" spans="1:7">
      <c r="A12" s="9">
        <f>SUBTOTAL(103,B$3:$B12)+1-1</f>
        <v>10</v>
      </c>
      <c r="B12" s="10" t="s">
        <v>16</v>
      </c>
      <c r="C12" s="9" t="s">
        <v>20</v>
      </c>
      <c r="D12" s="10">
        <v>2</v>
      </c>
      <c r="E12" s="10">
        <v>2000</v>
      </c>
      <c r="F12" s="11">
        <v>73.47</v>
      </c>
      <c r="G12" s="10"/>
    </row>
    <row r="13" ht="25" customHeight="1" spans="1:7">
      <c r="A13" s="9">
        <f>SUBTOTAL(103,B$3:$B13)+1-1</f>
        <v>11</v>
      </c>
      <c r="B13" s="10" t="s">
        <v>16</v>
      </c>
      <c r="C13" s="9" t="s">
        <v>21</v>
      </c>
      <c r="D13" s="10">
        <v>4</v>
      </c>
      <c r="E13" s="10">
        <v>4000</v>
      </c>
      <c r="F13" s="11">
        <v>146.94</v>
      </c>
      <c r="G13" s="10" t="s">
        <v>22</v>
      </c>
    </row>
    <row r="14" ht="25" customHeight="1" spans="1:7">
      <c r="A14" s="9">
        <f>SUBTOTAL(103,B$3:$B14)+1-1</f>
        <v>12</v>
      </c>
      <c r="B14" s="10" t="s">
        <v>16</v>
      </c>
      <c r="C14" s="9" t="s">
        <v>23</v>
      </c>
      <c r="D14" s="10">
        <v>4</v>
      </c>
      <c r="E14" s="10">
        <v>4000</v>
      </c>
      <c r="F14" s="11">
        <v>146.94</v>
      </c>
      <c r="G14" s="10"/>
    </row>
    <row r="15" ht="25" customHeight="1" spans="1:7">
      <c r="A15" s="9">
        <f>SUBTOTAL(103,B$3:$B15)+1-1</f>
        <v>13</v>
      </c>
      <c r="B15" s="10" t="s">
        <v>16</v>
      </c>
      <c r="C15" s="9" t="s">
        <v>24</v>
      </c>
      <c r="D15" s="10">
        <v>3</v>
      </c>
      <c r="E15" s="10">
        <v>3000</v>
      </c>
      <c r="F15" s="11">
        <v>110.2</v>
      </c>
      <c r="G15" s="10"/>
    </row>
    <row r="16" ht="25" customHeight="1" spans="1:7">
      <c r="A16" s="9">
        <f>SUBTOTAL(103,B$3:$B16)+1-1</f>
        <v>14</v>
      </c>
      <c r="B16" s="10" t="s">
        <v>16</v>
      </c>
      <c r="C16" s="9" t="s">
        <v>25</v>
      </c>
      <c r="D16" s="10">
        <v>2</v>
      </c>
      <c r="E16" s="10">
        <v>2000</v>
      </c>
      <c r="F16" s="11">
        <v>73.47</v>
      </c>
      <c r="G16" s="10"/>
    </row>
    <row r="17" ht="25" customHeight="1" spans="1:7">
      <c r="A17" s="9">
        <f>SUBTOTAL(103,B$3:$B17)+1-1</f>
        <v>15</v>
      </c>
      <c r="B17" s="10" t="s">
        <v>16</v>
      </c>
      <c r="C17" s="9" t="s">
        <v>26</v>
      </c>
      <c r="D17" s="10">
        <v>3</v>
      </c>
      <c r="E17" s="9">
        <v>3000</v>
      </c>
      <c r="F17" s="11">
        <v>110.2</v>
      </c>
      <c r="G17" s="9"/>
    </row>
    <row r="18" ht="25" customHeight="1" spans="1:7">
      <c r="A18" s="9">
        <f>SUBTOTAL(103,B$3:$B18)+1-1</f>
        <v>16</v>
      </c>
      <c r="B18" s="10" t="s">
        <v>16</v>
      </c>
      <c r="C18" s="9" t="s">
        <v>27</v>
      </c>
      <c r="D18" s="10">
        <v>5</v>
      </c>
      <c r="E18" s="9">
        <v>6900</v>
      </c>
      <c r="F18" s="11">
        <v>253.46</v>
      </c>
      <c r="G18" s="11"/>
    </row>
    <row r="19" ht="25" customHeight="1" spans="1:7">
      <c r="A19" s="9">
        <f>SUBTOTAL(103,B$3:$B19)+1-1</f>
        <v>17</v>
      </c>
      <c r="B19" s="10" t="s">
        <v>16</v>
      </c>
      <c r="C19" s="12" t="s">
        <v>28</v>
      </c>
      <c r="D19" s="10">
        <v>3</v>
      </c>
      <c r="E19" s="9">
        <v>4550</v>
      </c>
      <c r="F19" s="11">
        <v>167.14</v>
      </c>
      <c r="G19" s="12" t="s">
        <v>29</v>
      </c>
    </row>
    <row r="20" ht="25" customHeight="1" spans="1:7">
      <c r="A20" s="9">
        <f>SUBTOTAL(103,B$3:$B20)+1-1</f>
        <v>18</v>
      </c>
      <c r="B20" s="10" t="s">
        <v>16</v>
      </c>
      <c r="C20" s="9" t="s">
        <v>30</v>
      </c>
      <c r="D20" s="10">
        <v>5</v>
      </c>
      <c r="E20" s="9">
        <v>11405</v>
      </c>
      <c r="F20" s="11">
        <v>418.95</v>
      </c>
      <c r="G20" s="10"/>
    </row>
    <row r="21" ht="25" customHeight="1" spans="1:7">
      <c r="A21" s="9">
        <f>SUBTOTAL(103,B$3:$B21)+1-1</f>
        <v>19</v>
      </c>
      <c r="B21" s="10" t="s">
        <v>16</v>
      </c>
      <c r="C21" s="9" t="s">
        <v>31</v>
      </c>
      <c r="D21" s="10">
        <v>3</v>
      </c>
      <c r="E21" s="9">
        <v>8500</v>
      </c>
      <c r="F21" s="11">
        <v>312.24</v>
      </c>
      <c r="G21" s="10" t="s">
        <v>32</v>
      </c>
    </row>
    <row r="22" ht="25" customHeight="1" spans="1:7">
      <c r="A22" s="9">
        <f>SUBTOTAL(103,B$3:$B22)+1-1</f>
        <v>20</v>
      </c>
      <c r="B22" s="10" t="s">
        <v>16</v>
      </c>
      <c r="C22" s="9" t="s">
        <v>33</v>
      </c>
      <c r="D22" s="10">
        <v>6</v>
      </c>
      <c r="E22" s="9">
        <v>10040</v>
      </c>
      <c r="F22" s="11">
        <v>368.81</v>
      </c>
      <c r="G22" s="10"/>
    </row>
    <row r="23" ht="25" customHeight="1" spans="1:7">
      <c r="A23" s="9">
        <f>SUBTOTAL(103,B$3:$B23)+1-1</f>
        <v>21</v>
      </c>
      <c r="B23" s="10" t="s">
        <v>16</v>
      </c>
      <c r="C23" s="9" t="s">
        <v>34</v>
      </c>
      <c r="D23" s="10">
        <v>5</v>
      </c>
      <c r="E23" s="9">
        <v>14700</v>
      </c>
      <c r="F23" s="11">
        <v>539.99</v>
      </c>
      <c r="G23" s="10"/>
    </row>
    <row r="24" s="1" customFormat="1" ht="25" customHeight="1" spans="1:7">
      <c r="A24" s="9">
        <f>SUBTOTAL(103,B$3:$B24)+1-1</f>
        <v>22</v>
      </c>
      <c r="B24" s="10" t="s">
        <v>35</v>
      </c>
      <c r="C24" s="10" t="s">
        <v>36</v>
      </c>
      <c r="D24" s="9">
        <v>5</v>
      </c>
      <c r="E24" s="13">
        <v>11500</v>
      </c>
      <c r="F24" s="11">
        <v>422.44</v>
      </c>
      <c r="G24" s="10" t="s">
        <v>37</v>
      </c>
    </row>
    <row r="25" ht="25" customHeight="1" spans="1:7">
      <c r="A25" s="9">
        <f>SUBTOTAL(103,B$3:$B25)+1-1</f>
        <v>23</v>
      </c>
      <c r="B25" s="10" t="s">
        <v>35</v>
      </c>
      <c r="C25" s="9" t="s">
        <v>38</v>
      </c>
      <c r="D25" s="14">
        <v>4</v>
      </c>
      <c r="E25" s="13">
        <v>5000</v>
      </c>
      <c r="F25" s="11">
        <v>183.67</v>
      </c>
      <c r="G25" s="10"/>
    </row>
    <row r="26" ht="25" customHeight="1" spans="1:7">
      <c r="A26" s="9">
        <f>SUBTOTAL(103,B$3:$B26)+1-1</f>
        <v>24</v>
      </c>
      <c r="B26" s="10" t="s">
        <v>35</v>
      </c>
      <c r="C26" s="9" t="s">
        <v>39</v>
      </c>
      <c r="D26" s="14">
        <v>5</v>
      </c>
      <c r="E26" s="13">
        <v>10000</v>
      </c>
      <c r="F26" s="11">
        <v>367.33</v>
      </c>
      <c r="G26" s="10"/>
    </row>
    <row r="27" ht="25" customHeight="1" spans="1:7">
      <c r="A27" s="9">
        <f>SUBTOTAL(103,B$3:$B27)+1-1</f>
        <v>25</v>
      </c>
      <c r="B27" s="10" t="s">
        <v>35</v>
      </c>
      <c r="C27" s="9" t="s">
        <v>40</v>
      </c>
      <c r="D27" s="14">
        <v>4</v>
      </c>
      <c r="E27" s="13">
        <v>1500</v>
      </c>
      <c r="F27" s="11">
        <v>55.1</v>
      </c>
      <c r="G27" s="10"/>
    </row>
    <row r="28" ht="25" customHeight="1" spans="1:7">
      <c r="A28" s="9">
        <f>SUBTOTAL(103,B$3:$B28)+1-1</f>
        <v>26</v>
      </c>
      <c r="B28" s="10" t="s">
        <v>35</v>
      </c>
      <c r="C28" s="9" t="s">
        <v>41</v>
      </c>
      <c r="D28" s="14">
        <v>8</v>
      </c>
      <c r="E28" s="13">
        <v>22000</v>
      </c>
      <c r="F28" s="11">
        <v>808.15</v>
      </c>
      <c r="G28" s="10"/>
    </row>
    <row r="29" ht="25" customHeight="1" spans="1:7">
      <c r="A29" s="9">
        <f>SUBTOTAL(103,B$3:$B29)+1-1</f>
        <v>27</v>
      </c>
      <c r="B29" s="10" t="s">
        <v>35</v>
      </c>
      <c r="C29" s="9" t="s">
        <v>42</v>
      </c>
      <c r="D29" s="14">
        <v>6</v>
      </c>
      <c r="E29" s="13">
        <v>16500</v>
      </c>
      <c r="F29" s="11">
        <v>606.11</v>
      </c>
      <c r="G29" s="10"/>
    </row>
    <row r="30" ht="25" customHeight="1" spans="1:7">
      <c r="A30" s="9">
        <f>SUBTOTAL(103,B$3:$B30)+1-1</f>
        <v>28</v>
      </c>
      <c r="B30" s="10" t="s">
        <v>35</v>
      </c>
      <c r="C30" s="9" t="s">
        <v>43</v>
      </c>
      <c r="D30" s="14">
        <v>6</v>
      </c>
      <c r="E30" s="13">
        <v>14000</v>
      </c>
      <c r="F30" s="11">
        <v>514.27</v>
      </c>
      <c r="G30" s="10"/>
    </row>
    <row r="31" ht="25" customHeight="1" spans="1:7">
      <c r="A31" s="9">
        <f>SUBTOTAL(103,B$3:$B31)+1-1</f>
        <v>29</v>
      </c>
      <c r="B31" s="10" t="s">
        <v>35</v>
      </c>
      <c r="C31" s="9" t="s">
        <v>44</v>
      </c>
      <c r="D31" s="14">
        <v>4</v>
      </c>
      <c r="E31" s="13">
        <v>12280</v>
      </c>
      <c r="F31" s="11">
        <v>451.09</v>
      </c>
      <c r="G31" s="10"/>
    </row>
    <row r="32" ht="25" customHeight="1" spans="1:7">
      <c r="A32" s="9">
        <f>SUBTOTAL(103,B$3:$B32)+1-1</f>
        <v>30</v>
      </c>
      <c r="B32" s="10" t="s">
        <v>35</v>
      </c>
      <c r="C32" s="9" t="s">
        <v>45</v>
      </c>
      <c r="D32" s="14">
        <v>3</v>
      </c>
      <c r="E32" s="13">
        <v>6220</v>
      </c>
      <c r="F32" s="11">
        <v>228.49</v>
      </c>
      <c r="G32" s="10"/>
    </row>
    <row r="33" ht="25" customHeight="1" spans="1:7">
      <c r="A33" s="9">
        <f>SUBTOTAL(103,B$3:$B33)+1-1</f>
        <v>31</v>
      </c>
      <c r="B33" s="10" t="s">
        <v>35</v>
      </c>
      <c r="C33" s="9" t="s">
        <v>46</v>
      </c>
      <c r="D33" s="14">
        <v>3</v>
      </c>
      <c r="E33" s="13">
        <v>5000</v>
      </c>
      <c r="F33" s="11">
        <v>183.67</v>
      </c>
      <c r="G33" s="10"/>
    </row>
    <row r="34" ht="25" customHeight="1" spans="1:7">
      <c r="A34" s="9">
        <f>SUBTOTAL(103,B$3:$B34)+1-1</f>
        <v>32</v>
      </c>
      <c r="B34" s="10" t="s">
        <v>35</v>
      </c>
      <c r="C34" s="10" t="s">
        <v>47</v>
      </c>
      <c r="D34" s="14">
        <v>6</v>
      </c>
      <c r="E34" s="13">
        <v>14000</v>
      </c>
      <c r="F34" s="11">
        <v>514.27</v>
      </c>
      <c r="G34" s="10" t="s">
        <v>48</v>
      </c>
    </row>
    <row r="35" ht="25" customHeight="1" spans="1:7">
      <c r="A35" s="9">
        <f>SUBTOTAL(103,B$3:$B35)+1-1</f>
        <v>33</v>
      </c>
      <c r="B35" s="10" t="s">
        <v>35</v>
      </c>
      <c r="C35" s="9" t="s">
        <v>49</v>
      </c>
      <c r="D35" s="14">
        <v>6</v>
      </c>
      <c r="E35" s="13">
        <v>14000</v>
      </c>
      <c r="F35" s="11">
        <v>514.27</v>
      </c>
      <c r="G35" s="10"/>
    </row>
    <row r="36" ht="25" customHeight="1" spans="1:7">
      <c r="A36" s="9">
        <f>SUBTOTAL(103,B$3:$B36)+1-1</f>
        <v>34</v>
      </c>
      <c r="B36" s="10" t="s">
        <v>35</v>
      </c>
      <c r="C36" s="9" t="s">
        <v>50</v>
      </c>
      <c r="D36" s="14">
        <v>4</v>
      </c>
      <c r="E36" s="13">
        <v>6000</v>
      </c>
      <c r="F36" s="11">
        <v>220.4</v>
      </c>
      <c r="G36" s="10"/>
    </row>
    <row r="37" ht="25" customHeight="1" spans="1:7">
      <c r="A37" s="9">
        <f>SUBTOTAL(103,B$3:$B37)+1-1</f>
        <v>35</v>
      </c>
      <c r="B37" s="10" t="s">
        <v>35</v>
      </c>
      <c r="C37" s="9" t="s">
        <v>51</v>
      </c>
      <c r="D37" s="14">
        <v>4</v>
      </c>
      <c r="E37" s="13">
        <v>16800</v>
      </c>
      <c r="F37" s="11">
        <v>617.13</v>
      </c>
      <c r="G37" s="10"/>
    </row>
    <row r="38" s="1" customFormat="1" ht="25" customHeight="1" spans="1:7">
      <c r="A38" s="9">
        <f>SUBTOTAL(103,B$3:$B38)+1-1</f>
        <v>36</v>
      </c>
      <c r="B38" s="10" t="s">
        <v>35</v>
      </c>
      <c r="C38" s="9" t="s">
        <v>52</v>
      </c>
      <c r="D38" s="14">
        <v>4</v>
      </c>
      <c r="E38" s="13">
        <v>6000</v>
      </c>
      <c r="F38" s="11">
        <v>220.4</v>
      </c>
      <c r="G38" s="10"/>
    </row>
    <row r="39" ht="25" customHeight="1" spans="1:7">
      <c r="A39" s="9">
        <f>SUBTOTAL(103,B$3:$B39)+1-1</f>
        <v>37</v>
      </c>
      <c r="B39" s="10" t="s">
        <v>35</v>
      </c>
      <c r="C39" s="9" t="s">
        <v>53</v>
      </c>
      <c r="D39" s="14">
        <v>4</v>
      </c>
      <c r="E39" s="13">
        <v>6420</v>
      </c>
      <c r="F39" s="11">
        <v>235.83</v>
      </c>
      <c r="G39" s="10"/>
    </row>
    <row r="40" ht="25" customHeight="1" spans="1:7">
      <c r="A40" s="9">
        <f>SUBTOTAL(103,B$3:$B40)+1-1</f>
        <v>38</v>
      </c>
      <c r="B40" s="10" t="s">
        <v>35</v>
      </c>
      <c r="C40" s="9" t="s">
        <v>54</v>
      </c>
      <c r="D40" s="14">
        <v>4</v>
      </c>
      <c r="E40" s="13">
        <v>12400</v>
      </c>
      <c r="F40" s="11">
        <v>455.5</v>
      </c>
      <c r="G40" s="10" t="s">
        <v>55</v>
      </c>
    </row>
    <row r="41" ht="25" customHeight="1" spans="1:7">
      <c r="A41" s="9">
        <f>SUBTOTAL(103,B$3:$B41)+1-1</f>
        <v>39</v>
      </c>
      <c r="B41" s="10" t="s">
        <v>35</v>
      </c>
      <c r="C41" s="9" t="s">
        <v>56</v>
      </c>
      <c r="D41" s="14">
        <v>5</v>
      </c>
      <c r="E41" s="13">
        <v>10000</v>
      </c>
      <c r="F41" s="11">
        <v>367.33</v>
      </c>
      <c r="G41" s="10"/>
    </row>
    <row r="42" ht="25" customHeight="1" spans="1:7">
      <c r="A42" s="9">
        <f>SUBTOTAL(103,B$3:$B42)+1-1</f>
        <v>40</v>
      </c>
      <c r="B42" s="10" t="s">
        <v>35</v>
      </c>
      <c r="C42" s="9" t="s">
        <v>57</v>
      </c>
      <c r="D42" s="14">
        <v>6</v>
      </c>
      <c r="E42" s="13">
        <v>28000</v>
      </c>
      <c r="F42" s="11">
        <v>1028.55</v>
      </c>
      <c r="G42" s="10"/>
    </row>
    <row r="43" ht="25" customHeight="1" spans="1:7">
      <c r="A43" s="9">
        <f>SUBTOTAL(103,B$3:$B43)+1-1</f>
        <v>41</v>
      </c>
      <c r="B43" s="10" t="s">
        <v>35</v>
      </c>
      <c r="C43" s="9" t="s">
        <v>58</v>
      </c>
      <c r="D43" s="14">
        <v>4</v>
      </c>
      <c r="E43" s="13">
        <v>3500</v>
      </c>
      <c r="F43" s="11">
        <v>128.57</v>
      </c>
      <c r="G43" s="10"/>
    </row>
    <row r="44" ht="25" customHeight="1" spans="1:7">
      <c r="A44" s="9">
        <f>SUBTOTAL(103,B$3:$B44)+1-1</f>
        <v>42</v>
      </c>
      <c r="B44" s="10" t="s">
        <v>35</v>
      </c>
      <c r="C44" s="9" t="s">
        <v>59</v>
      </c>
      <c r="D44" s="14">
        <v>2</v>
      </c>
      <c r="E44" s="13">
        <v>1280</v>
      </c>
      <c r="F44" s="11">
        <v>47.02</v>
      </c>
      <c r="G44" s="10"/>
    </row>
    <row r="45" s="1" customFormat="1" ht="25" customHeight="1" spans="1:7">
      <c r="A45" s="9">
        <f>SUBTOTAL(103,B$3:$B45)+1-1</f>
        <v>43</v>
      </c>
      <c r="B45" s="10" t="s">
        <v>35</v>
      </c>
      <c r="C45" s="9" t="s">
        <v>60</v>
      </c>
      <c r="D45" s="14">
        <v>5</v>
      </c>
      <c r="E45" s="13">
        <v>10000</v>
      </c>
      <c r="F45" s="11">
        <v>367.33</v>
      </c>
      <c r="G45" s="10" t="s">
        <v>61</v>
      </c>
    </row>
    <row r="46" ht="25" customHeight="1" spans="1:7">
      <c r="A46" s="9">
        <f>SUBTOTAL(103,B$3:$B46)+1-1</f>
        <v>44</v>
      </c>
      <c r="B46" s="10" t="s">
        <v>35</v>
      </c>
      <c r="C46" s="9" t="s">
        <v>62</v>
      </c>
      <c r="D46" s="14">
        <v>5</v>
      </c>
      <c r="E46" s="13">
        <v>20520</v>
      </c>
      <c r="F46" s="11">
        <v>753.78</v>
      </c>
      <c r="G46" s="10"/>
    </row>
    <row r="47" ht="25" customHeight="1" spans="1:7">
      <c r="A47" s="9">
        <f>SUBTOTAL(103,B$3:$B47)+1-1</f>
        <v>45</v>
      </c>
      <c r="B47" s="10" t="s">
        <v>35</v>
      </c>
      <c r="C47" s="9" t="s">
        <v>63</v>
      </c>
      <c r="D47" s="14">
        <v>5</v>
      </c>
      <c r="E47" s="13">
        <v>10000</v>
      </c>
      <c r="F47" s="11">
        <v>367.33</v>
      </c>
      <c r="G47" s="10"/>
    </row>
    <row r="48" ht="25" customHeight="1" spans="1:7">
      <c r="A48" s="9">
        <f>SUBTOTAL(103,B$3:$B48)+1-1</f>
        <v>46</v>
      </c>
      <c r="B48" s="10" t="s">
        <v>35</v>
      </c>
      <c r="C48" s="9" t="s">
        <v>64</v>
      </c>
      <c r="D48" s="14">
        <v>7</v>
      </c>
      <c r="E48" s="13">
        <v>26400</v>
      </c>
      <c r="F48" s="11">
        <v>969.78</v>
      </c>
      <c r="G48" s="10" t="s">
        <v>65</v>
      </c>
    </row>
    <row r="49" ht="25" customHeight="1" spans="1:7">
      <c r="A49" s="9">
        <f>SUBTOTAL(103,B$3:$B49)+1-1</f>
        <v>47</v>
      </c>
      <c r="B49" s="10" t="s">
        <v>35</v>
      </c>
      <c r="C49" s="9" t="s">
        <v>66</v>
      </c>
      <c r="D49" s="14">
        <v>3</v>
      </c>
      <c r="E49" s="13">
        <v>3080</v>
      </c>
      <c r="F49" s="11">
        <v>113.14</v>
      </c>
      <c r="G49" s="10" t="s">
        <v>67</v>
      </c>
    </row>
    <row r="50" ht="25" customHeight="1" spans="1:7">
      <c r="A50" s="9">
        <f>SUBTOTAL(103,B$3:$B50)+1-1</f>
        <v>48</v>
      </c>
      <c r="B50" s="10" t="s">
        <v>35</v>
      </c>
      <c r="C50" s="9" t="s">
        <v>68</v>
      </c>
      <c r="D50" s="14">
        <v>2</v>
      </c>
      <c r="E50" s="13">
        <v>800</v>
      </c>
      <c r="F50" s="11">
        <v>29.39</v>
      </c>
      <c r="G50" s="10"/>
    </row>
    <row r="51" ht="25" customHeight="1" spans="1:7">
      <c r="A51" s="9">
        <f>SUBTOTAL(103,B$3:$B51)+1-1</f>
        <v>49</v>
      </c>
      <c r="B51" s="10" t="s">
        <v>69</v>
      </c>
      <c r="C51" s="9" t="s">
        <v>70</v>
      </c>
      <c r="D51" s="14">
        <v>5</v>
      </c>
      <c r="E51" s="10">
        <v>5000</v>
      </c>
      <c r="F51" s="11">
        <v>183.67</v>
      </c>
      <c r="G51" s="10"/>
    </row>
    <row r="52" ht="25" customHeight="1" spans="1:7">
      <c r="A52" s="9">
        <f>SUBTOTAL(103,B$3:$B52)+1-1</f>
        <v>50</v>
      </c>
      <c r="B52" s="10" t="s">
        <v>69</v>
      </c>
      <c r="C52" s="14" t="s">
        <v>71</v>
      </c>
      <c r="D52" s="14">
        <v>4</v>
      </c>
      <c r="E52" s="10">
        <v>4000</v>
      </c>
      <c r="F52" s="11">
        <v>146.94</v>
      </c>
      <c r="G52" s="10" t="s">
        <v>72</v>
      </c>
    </row>
    <row r="53" ht="25" customHeight="1" spans="1:7">
      <c r="A53" s="9">
        <f>SUBTOTAL(103,B$3:$B53)+1-1</f>
        <v>51</v>
      </c>
      <c r="B53" s="10" t="s">
        <v>69</v>
      </c>
      <c r="C53" s="9" t="s">
        <v>73</v>
      </c>
      <c r="D53" s="14">
        <v>5</v>
      </c>
      <c r="E53" s="10">
        <v>5000</v>
      </c>
      <c r="F53" s="11">
        <v>183.67</v>
      </c>
      <c r="G53" s="10"/>
    </row>
    <row r="54" ht="25" customHeight="1" spans="1:7">
      <c r="A54" s="9">
        <f>SUBTOTAL(103,B$3:$B54)+1-1</f>
        <v>52</v>
      </c>
      <c r="B54" s="10" t="s">
        <v>69</v>
      </c>
      <c r="C54" s="9" t="s">
        <v>74</v>
      </c>
      <c r="D54" s="14">
        <v>3</v>
      </c>
      <c r="E54" s="10">
        <v>3000</v>
      </c>
      <c r="F54" s="11">
        <v>110.2</v>
      </c>
      <c r="G54" s="10"/>
    </row>
    <row r="55" ht="25" customHeight="1" spans="1:7">
      <c r="A55" s="9">
        <f>SUBTOTAL(103,B$3:$B55)+1-1</f>
        <v>53</v>
      </c>
      <c r="B55" s="10" t="s">
        <v>69</v>
      </c>
      <c r="C55" s="9" t="s">
        <v>75</v>
      </c>
      <c r="D55" s="14">
        <v>2</v>
      </c>
      <c r="E55" s="10">
        <v>2000</v>
      </c>
      <c r="F55" s="11">
        <v>73.47</v>
      </c>
      <c r="G55" s="10"/>
    </row>
    <row r="56" ht="25" customHeight="1" spans="1:7">
      <c r="A56" s="9">
        <f>SUBTOTAL(103,B$3:$B56)+1-1</f>
        <v>54</v>
      </c>
      <c r="B56" s="10" t="s">
        <v>69</v>
      </c>
      <c r="C56" s="9" t="s">
        <v>76</v>
      </c>
      <c r="D56" s="14">
        <v>5</v>
      </c>
      <c r="E56" s="9">
        <v>12300</v>
      </c>
      <c r="F56" s="11">
        <v>451.83</v>
      </c>
      <c r="G56" s="10" t="s">
        <v>77</v>
      </c>
    </row>
    <row r="57" ht="25" customHeight="1" spans="1:7">
      <c r="A57" s="9">
        <f>SUBTOTAL(103,B$3:$B57)+1-1</f>
        <v>55</v>
      </c>
      <c r="B57" s="10" t="s">
        <v>69</v>
      </c>
      <c r="C57" s="9" t="s">
        <v>78</v>
      </c>
      <c r="D57" s="14">
        <v>4</v>
      </c>
      <c r="E57" s="9">
        <v>10000</v>
      </c>
      <c r="F57" s="11">
        <v>367.33</v>
      </c>
      <c r="G57" s="10"/>
    </row>
    <row r="58" ht="25" customHeight="1" spans="1:7">
      <c r="A58" s="9">
        <f>SUBTOTAL(103,B$3:$B58)+1-1</f>
        <v>56</v>
      </c>
      <c r="B58" s="10" t="s">
        <v>69</v>
      </c>
      <c r="C58" s="9" t="s">
        <v>79</v>
      </c>
      <c r="D58" s="14">
        <v>3</v>
      </c>
      <c r="E58" s="9">
        <v>4000</v>
      </c>
      <c r="F58" s="11">
        <v>146.94</v>
      </c>
      <c r="G58" s="10"/>
    </row>
    <row r="59" ht="25" customHeight="1" spans="1:7">
      <c r="A59" s="9">
        <f>SUBTOTAL(103,B$3:$B59)+1-1</f>
        <v>57</v>
      </c>
      <c r="B59" s="10" t="s">
        <v>69</v>
      </c>
      <c r="C59" s="9" t="s">
        <v>80</v>
      </c>
      <c r="D59" s="14">
        <v>5</v>
      </c>
      <c r="E59" s="9">
        <v>7320</v>
      </c>
      <c r="F59" s="11">
        <v>268.89</v>
      </c>
      <c r="G59" s="10"/>
    </row>
    <row r="60" ht="25" customHeight="1" spans="1:7">
      <c r="A60" s="9">
        <f>SUBTOTAL(103,B$3:$B60)+1-1</f>
        <v>58</v>
      </c>
      <c r="B60" s="10" t="s">
        <v>81</v>
      </c>
      <c r="C60" s="9" t="s">
        <v>82</v>
      </c>
      <c r="D60" s="10">
        <v>3</v>
      </c>
      <c r="E60" s="10">
        <v>3000</v>
      </c>
      <c r="F60" s="11">
        <v>110.2</v>
      </c>
      <c r="G60" s="9"/>
    </row>
    <row r="61" ht="25" customHeight="1" spans="1:7">
      <c r="A61" s="9">
        <f>SUBTOTAL(103,B$3:$B61)+1-1</f>
        <v>59</v>
      </c>
      <c r="B61" s="10" t="s">
        <v>81</v>
      </c>
      <c r="C61" s="9" t="s">
        <v>83</v>
      </c>
      <c r="D61" s="10">
        <v>3</v>
      </c>
      <c r="E61" s="10">
        <v>3000</v>
      </c>
      <c r="F61" s="11">
        <v>110.2</v>
      </c>
      <c r="G61" s="9"/>
    </row>
    <row r="62" ht="25" customHeight="1" spans="1:7">
      <c r="A62" s="9">
        <f>SUBTOTAL(103,B$3:$B62)+1-1</f>
        <v>60</v>
      </c>
      <c r="B62" s="10" t="s">
        <v>81</v>
      </c>
      <c r="C62" s="9" t="s">
        <v>84</v>
      </c>
      <c r="D62" s="10">
        <v>6</v>
      </c>
      <c r="E62" s="10">
        <v>6000</v>
      </c>
      <c r="F62" s="11">
        <v>220.4</v>
      </c>
      <c r="G62" s="9"/>
    </row>
    <row r="63" ht="25" customHeight="1" spans="1:7">
      <c r="A63" s="9">
        <f>SUBTOTAL(103,B$3:$B63)+1-1</f>
        <v>61</v>
      </c>
      <c r="B63" s="10" t="s">
        <v>81</v>
      </c>
      <c r="C63" s="9" t="s">
        <v>85</v>
      </c>
      <c r="D63" s="10">
        <v>5</v>
      </c>
      <c r="E63" s="10">
        <v>5000</v>
      </c>
      <c r="F63" s="11">
        <v>183.67</v>
      </c>
      <c r="G63" s="9"/>
    </row>
    <row r="64" ht="25" customHeight="1" spans="1:7">
      <c r="A64" s="9">
        <f>SUBTOTAL(103,B$3:$B64)+1-1</f>
        <v>62</v>
      </c>
      <c r="B64" s="10" t="s">
        <v>81</v>
      </c>
      <c r="C64" s="9" t="s">
        <v>86</v>
      </c>
      <c r="D64" s="10">
        <v>1</v>
      </c>
      <c r="E64" s="10">
        <v>1000</v>
      </c>
      <c r="F64" s="11">
        <v>36.73</v>
      </c>
      <c r="G64" s="9"/>
    </row>
    <row r="65" ht="25" customHeight="1" spans="1:7">
      <c r="A65" s="9">
        <f>SUBTOTAL(103,B$3:$B65)+1-1</f>
        <v>63</v>
      </c>
      <c r="B65" s="10" t="s">
        <v>81</v>
      </c>
      <c r="C65" s="9" t="s">
        <v>87</v>
      </c>
      <c r="D65" s="10">
        <v>1</v>
      </c>
      <c r="E65" s="10">
        <v>1000</v>
      </c>
      <c r="F65" s="11">
        <v>36.73</v>
      </c>
      <c r="G65" s="9"/>
    </row>
    <row r="66" ht="25" customHeight="1" spans="1:7">
      <c r="A66" s="9">
        <f>SUBTOTAL(103,B$3:$B66)+1-1</f>
        <v>64</v>
      </c>
      <c r="B66" s="10" t="s">
        <v>81</v>
      </c>
      <c r="C66" s="9" t="s">
        <v>88</v>
      </c>
      <c r="D66" s="10">
        <v>4</v>
      </c>
      <c r="E66" s="10">
        <v>4000</v>
      </c>
      <c r="F66" s="11">
        <v>146.94</v>
      </c>
      <c r="G66" s="9"/>
    </row>
    <row r="67" ht="25" customHeight="1" spans="1:7">
      <c r="A67" s="9">
        <f>SUBTOTAL(103,B$3:$B67)+1-1</f>
        <v>65</v>
      </c>
      <c r="B67" s="10" t="s">
        <v>81</v>
      </c>
      <c r="C67" s="9" t="s">
        <v>89</v>
      </c>
      <c r="D67" s="10">
        <v>4</v>
      </c>
      <c r="E67" s="10">
        <v>4000</v>
      </c>
      <c r="F67" s="11">
        <v>146.94</v>
      </c>
      <c r="G67" s="9"/>
    </row>
    <row r="68" ht="25" customHeight="1" spans="1:7">
      <c r="A68" s="9">
        <f>SUBTOTAL(103,B$3:$B68)+1-1</f>
        <v>66</v>
      </c>
      <c r="B68" s="10" t="s">
        <v>90</v>
      </c>
      <c r="C68" s="9" t="s">
        <v>91</v>
      </c>
      <c r="D68" s="14">
        <v>6</v>
      </c>
      <c r="E68" s="10">
        <v>6000</v>
      </c>
      <c r="F68" s="11">
        <v>220.4</v>
      </c>
      <c r="G68" s="9"/>
    </row>
    <row r="69" ht="25" customHeight="1" spans="1:7">
      <c r="A69" s="9">
        <f>SUBTOTAL(103,B$3:$B69)+1-1</f>
        <v>67</v>
      </c>
      <c r="B69" s="10" t="s">
        <v>90</v>
      </c>
      <c r="C69" s="9" t="s">
        <v>92</v>
      </c>
      <c r="D69" s="14">
        <v>4</v>
      </c>
      <c r="E69" s="10">
        <v>4000</v>
      </c>
      <c r="F69" s="11">
        <v>146.94</v>
      </c>
      <c r="G69" s="9"/>
    </row>
    <row r="70" ht="25" customHeight="1" spans="1:7">
      <c r="A70" s="9">
        <f>SUBTOTAL(103,B$3:$B70)+1-1</f>
        <v>68</v>
      </c>
      <c r="B70" s="10" t="s">
        <v>90</v>
      </c>
      <c r="C70" s="9" t="s">
        <v>93</v>
      </c>
      <c r="D70" s="14">
        <v>4</v>
      </c>
      <c r="E70" s="10">
        <v>4000</v>
      </c>
      <c r="F70" s="11">
        <v>146.94</v>
      </c>
      <c r="G70" s="9"/>
    </row>
    <row r="71" ht="25" customHeight="1" spans="1:7">
      <c r="A71" s="9">
        <f>SUBTOTAL(103,B$3:$B71)+1-1</f>
        <v>69</v>
      </c>
      <c r="B71" s="10" t="s">
        <v>90</v>
      </c>
      <c r="C71" s="9" t="s">
        <v>94</v>
      </c>
      <c r="D71" s="10">
        <v>4</v>
      </c>
      <c r="E71" s="10">
        <v>4000</v>
      </c>
      <c r="F71" s="11">
        <v>146.94</v>
      </c>
      <c r="G71" s="9"/>
    </row>
    <row r="72" ht="25" customHeight="1" spans="1:7">
      <c r="A72" s="9">
        <f>SUBTOTAL(103,B$3:$B72)+1-1</f>
        <v>70</v>
      </c>
      <c r="B72" s="10" t="s">
        <v>90</v>
      </c>
      <c r="C72" s="9" t="s">
        <v>95</v>
      </c>
      <c r="D72" s="14">
        <v>3</v>
      </c>
      <c r="E72" s="9">
        <v>4000</v>
      </c>
      <c r="F72" s="11">
        <v>146.94</v>
      </c>
      <c r="G72" s="9"/>
    </row>
    <row r="73" ht="25" customHeight="1" spans="1:7">
      <c r="A73" s="9">
        <f>SUBTOTAL(103,B$3:$B73)+1-1</f>
        <v>71</v>
      </c>
      <c r="B73" s="10" t="s">
        <v>90</v>
      </c>
      <c r="C73" s="9" t="s">
        <v>96</v>
      </c>
      <c r="D73" s="14">
        <v>3</v>
      </c>
      <c r="E73" s="9">
        <v>4000</v>
      </c>
      <c r="F73" s="11">
        <v>146.94</v>
      </c>
      <c r="G73" s="9"/>
    </row>
    <row r="74" ht="25" customHeight="1" spans="1:7">
      <c r="A74" s="9">
        <f>SUBTOTAL(103,B$3:$B74)+1-1</f>
        <v>72</v>
      </c>
      <c r="B74" s="10" t="s">
        <v>90</v>
      </c>
      <c r="C74" s="9" t="s">
        <v>97</v>
      </c>
      <c r="D74" s="14">
        <v>4</v>
      </c>
      <c r="E74" s="9">
        <v>9000</v>
      </c>
      <c r="F74" s="11">
        <v>330.61</v>
      </c>
      <c r="G74" s="9" t="s">
        <v>98</v>
      </c>
    </row>
    <row r="75" s="1" customFormat="1" ht="25" customHeight="1" spans="1:7">
      <c r="A75" s="9">
        <f>SUBTOTAL(103,B$3:$B75)+1-1</f>
        <v>73</v>
      </c>
      <c r="B75" s="10" t="s">
        <v>90</v>
      </c>
      <c r="C75" s="10" t="s">
        <v>99</v>
      </c>
      <c r="D75" s="14">
        <v>7</v>
      </c>
      <c r="E75" s="9">
        <v>13000</v>
      </c>
      <c r="F75" s="11">
        <v>477.54</v>
      </c>
      <c r="G75" s="10" t="s">
        <v>100</v>
      </c>
    </row>
    <row r="76" ht="25" customHeight="1" spans="1:7">
      <c r="A76" s="9">
        <f>SUBTOTAL(103,B$3:$B76)+1-1</f>
        <v>74</v>
      </c>
      <c r="B76" s="10" t="s">
        <v>90</v>
      </c>
      <c r="C76" s="9" t="s">
        <v>101</v>
      </c>
      <c r="D76" s="14">
        <v>5</v>
      </c>
      <c r="E76" s="9">
        <v>5400</v>
      </c>
      <c r="F76" s="11">
        <v>198.36</v>
      </c>
      <c r="G76" s="9"/>
    </row>
    <row r="77" ht="25" customHeight="1" spans="1:7">
      <c r="A77" s="9">
        <f>SUBTOTAL(103,B$3:$B77)+1-1</f>
        <v>75</v>
      </c>
      <c r="B77" s="10" t="s">
        <v>90</v>
      </c>
      <c r="C77" s="9" t="s">
        <v>102</v>
      </c>
      <c r="D77" s="14">
        <v>2</v>
      </c>
      <c r="E77" s="9">
        <v>4000</v>
      </c>
      <c r="F77" s="11">
        <v>146.94</v>
      </c>
      <c r="G77" s="9"/>
    </row>
    <row r="78" ht="25" customHeight="1" spans="1:7">
      <c r="A78" s="9">
        <f>SUBTOTAL(103,B$3:$B78)+1-1</f>
        <v>76</v>
      </c>
      <c r="B78" s="10" t="s">
        <v>90</v>
      </c>
      <c r="C78" s="9" t="s">
        <v>103</v>
      </c>
      <c r="D78" s="14">
        <v>6</v>
      </c>
      <c r="E78" s="9">
        <v>7990</v>
      </c>
      <c r="F78" s="11">
        <v>293.5</v>
      </c>
      <c r="G78" s="9"/>
    </row>
    <row r="79" ht="25" customHeight="1" spans="1:7">
      <c r="A79" s="9">
        <f>SUBTOTAL(103,B$3:$B79)+1-1</f>
        <v>77</v>
      </c>
      <c r="B79" s="10" t="s">
        <v>104</v>
      </c>
      <c r="C79" s="9" t="s">
        <v>105</v>
      </c>
      <c r="D79" s="9">
        <v>5</v>
      </c>
      <c r="E79" s="10">
        <v>5000</v>
      </c>
      <c r="F79" s="11">
        <v>183.67</v>
      </c>
      <c r="G79" s="9"/>
    </row>
    <row r="80" ht="25" customHeight="1" spans="1:7">
      <c r="A80" s="9">
        <f>SUBTOTAL(103,B$3:$B80)+1-1</f>
        <v>78</v>
      </c>
      <c r="B80" s="10" t="s">
        <v>104</v>
      </c>
      <c r="C80" s="9" t="s">
        <v>106</v>
      </c>
      <c r="D80" s="9">
        <v>4</v>
      </c>
      <c r="E80" s="10">
        <v>4000</v>
      </c>
      <c r="F80" s="11">
        <v>146.94</v>
      </c>
      <c r="G80" s="9"/>
    </row>
    <row r="81" ht="25" customHeight="1" spans="1:7">
      <c r="A81" s="9">
        <f>SUBTOTAL(103,B$3:$B81)+1-1</f>
        <v>79</v>
      </c>
      <c r="B81" s="10" t="s">
        <v>104</v>
      </c>
      <c r="C81" s="9" t="s">
        <v>107</v>
      </c>
      <c r="D81" s="9">
        <v>3</v>
      </c>
      <c r="E81" s="10">
        <v>3000</v>
      </c>
      <c r="F81" s="11">
        <v>110.2</v>
      </c>
      <c r="G81" s="9"/>
    </row>
    <row r="82" ht="25" customHeight="1" spans="1:7">
      <c r="A82" s="9">
        <f>SUBTOTAL(103,B$3:$B82)+1-1</f>
        <v>80</v>
      </c>
      <c r="B82" s="10" t="s">
        <v>104</v>
      </c>
      <c r="C82" s="9" t="s">
        <v>108</v>
      </c>
      <c r="D82" s="9">
        <v>4</v>
      </c>
      <c r="E82" s="10">
        <v>4000</v>
      </c>
      <c r="F82" s="11">
        <v>146.94</v>
      </c>
      <c r="G82" s="9"/>
    </row>
    <row r="83" ht="25" customHeight="1" spans="1:7">
      <c r="A83" s="9">
        <f>SUBTOTAL(103,B$3:$B83)+1-1</f>
        <v>81</v>
      </c>
      <c r="B83" s="10" t="s">
        <v>104</v>
      </c>
      <c r="C83" s="9" t="s">
        <v>109</v>
      </c>
      <c r="D83" s="9">
        <v>4</v>
      </c>
      <c r="E83" s="10">
        <v>4000</v>
      </c>
      <c r="F83" s="11">
        <v>146.94</v>
      </c>
      <c r="G83" s="9"/>
    </row>
    <row r="84" ht="25" customHeight="1" spans="1:7">
      <c r="A84" s="9">
        <f>SUBTOTAL(103,B$3:$B84)+1-1</f>
        <v>82</v>
      </c>
      <c r="B84" s="10" t="s">
        <v>104</v>
      </c>
      <c r="C84" s="9" t="s">
        <v>110</v>
      </c>
      <c r="D84" s="9">
        <v>5</v>
      </c>
      <c r="E84" s="10">
        <v>5000</v>
      </c>
      <c r="F84" s="11">
        <v>183.67</v>
      </c>
      <c r="G84" s="9"/>
    </row>
    <row r="85" s="1" customFormat="1" ht="25" customHeight="1" spans="1:7">
      <c r="A85" s="9">
        <f>SUBTOTAL(103,B$3:$B85)+1-1</f>
        <v>83</v>
      </c>
      <c r="B85" s="10" t="s">
        <v>104</v>
      </c>
      <c r="C85" s="9" t="s">
        <v>111</v>
      </c>
      <c r="D85" s="9">
        <v>2</v>
      </c>
      <c r="E85" s="10">
        <v>2000</v>
      </c>
      <c r="F85" s="11">
        <v>73.47</v>
      </c>
      <c r="G85" s="9"/>
    </row>
    <row r="86" ht="25" customHeight="1" spans="1:7">
      <c r="A86" s="9">
        <f>SUBTOTAL(103,B$3:$B86)+1-1</f>
        <v>84</v>
      </c>
      <c r="B86" s="10" t="s">
        <v>104</v>
      </c>
      <c r="C86" s="9" t="s">
        <v>112</v>
      </c>
      <c r="D86" s="9">
        <v>3</v>
      </c>
      <c r="E86" s="10">
        <v>15000</v>
      </c>
      <c r="F86" s="11">
        <v>551.01</v>
      </c>
      <c r="G86" s="9"/>
    </row>
    <row r="87" ht="25" customHeight="1" spans="1:7">
      <c r="A87" s="9">
        <f>SUBTOTAL(103,B$3:$B87)+1-1</f>
        <v>85</v>
      </c>
      <c r="B87" s="10" t="s">
        <v>104</v>
      </c>
      <c r="C87" s="9" t="s">
        <v>113</v>
      </c>
      <c r="D87" s="9">
        <v>2</v>
      </c>
      <c r="E87" s="10">
        <v>2000</v>
      </c>
      <c r="F87" s="11">
        <v>73.47</v>
      </c>
      <c r="G87" s="9" t="s">
        <v>114</v>
      </c>
    </row>
    <row r="88" ht="25" customHeight="1" spans="1:7">
      <c r="A88" s="9">
        <f>SUBTOTAL(103,B$3:$B88)+1-1</f>
        <v>86</v>
      </c>
      <c r="B88" s="10" t="s">
        <v>104</v>
      </c>
      <c r="C88" s="9" t="s">
        <v>115</v>
      </c>
      <c r="D88" s="10">
        <v>5</v>
      </c>
      <c r="E88" s="13">
        <v>13600</v>
      </c>
      <c r="F88" s="11">
        <v>499.58</v>
      </c>
      <c r="G88" s="10"/>
    </row>
    <row r="89" ht="25" customHeight="1" spans="1:7">
      <c r="A89" s="9">
        <f>SUBTOTAL(103,B$3:$B89)+1-1</f>
        <v>87</v>
      </c>
      <c r="B89" s="10" t="s">
        <v>104</v>
      </c>
      <c r="C89" s="9" t="s">
        <v>116</v>
      </c>
      <c r="D89" s="9">
        <v>4</v>
      </c>
      <c r="E89" s="9">
        <v>7000</v>
      </c>
      <c r="F89" s="11">
        <v>257.14</v>
      </c>
      <c r="G89" s="9" t="s">
        <v>117</v>
      </c>
    </row>
    <row r="90" ht="25" customHeight="1" spans="1:7">
      <c r="A90" s="9">
        <f>SUBTOTAL(103,B$3:$B90)+1-1</f>
        <v>88</v>
      </c>
      <c r="B90" s="10" t="s">
        <v>104</v>
      </c>
      <c r="C90" s="9" t="s">
        <v>118</v>
      </c>
      <c r="D90" s="9">
        <v>5</v>
      </c>
      <c r="E90" s="9">
        <v>10000</v>
      </c>
      <c r="F90" s="11">
        <v>367.33</v>
      </c>
      <c r="G90" s="9"/>
    </row>
    <row r="91" s="1" customFormat="1" ht="25" customHeight="1" spans="1:7">
      <c r="A91" s="9">
        <f>SUBTOTAL(103,B$3:$B91)+1-1</f>
        <v>89</v>
      </c>
      <c r="B91" s="10" t="s">
        <v>104</v>
      </c>
      <c r="C91" s="9" t="s">
        <v>119</v>
      </c>
      <c r="D91" s="9">
        <v>3</v>
      </c>
      <c r="E91" s="9">
        <v>7600</v>
      </c>
      <c r="F91" s="11">
        <v>279.18</v>
      </c>
      <c r="G91" s="9" t="s">
        <v>120</v>
      </c>
    </row>
    <row r="92" s="1" customFormat="1" ht="25" customHeight="1" spans="1:7">
      <c r="A92" s="9">
        <f>SUBTOTAL(103,B$3:$B92)+1-1</f>
        <v>90</v>
      </c>
      <c r="B92" s="10" t="s">
        <v>104</v>
      </c>
      <c r="C92" s="9" t="s">
        <v>121</v>
      </c>
      <c r="D92" s="9">
        <v>3</v>
      </c>
      <c r="E92" s="9">
        <v>22500</v>
      </c>
      <c r="F92" s="11">
        <v>826.51</v>
      </c>
      <c r="G92" s="9" t="s">
        <v>122</v>
      </c>
    </row>
    <row r="93" ht="25" customHeight="1" spans="1:7">
      <c r="A93" s="9">
        <f>SUBTOTAL(103,B$3:$B93)+1-1</f>
        <v>91</v>
      </c>
      <c r="B93" s="10" t="s">
        <v>104</v>
      </c>
      <c r="C93" s="9" t="s">
        <v>123</v>
      </c>
      <c r="D93" s="9">
        <v>6</v>
      </c>
      <c r="E93" s="9">
        <v>8300</v>
      </c>
      <c r="F93" s="11">
        <v>304.89</v>
      </c>
      <c r="G93" s="9"/>
    </row>
    <row r="94" s="1" customFormat="1" ht="25" customHeight="1" spans="1:7">
      <c r="A94" s="9">
        <f>SUBTOTAL(103,B$3:$B94)+1-1</f>
        <v>92</v>
      </c>
      <c r="B94" s="10" t="s">
        <v>124</v>
      </c>
      <c r="C94" s="9" t="s">
        <v>125</v>
      </c>
      <c r="D94" s="15">
        <v>4</v>
      </c>
      <c r="E94" s="9">
        <v>4000</v>
      </c>
      <c r="F94" s="11">
        <v>146.94</v>
      </c>
      <c r="G94" s="12" t="s">
        <v>126</v>
      </c>
    </row>
    <row r="95" ht="25" customHeight="1" spans="1:7">
      <c r="A95" s="9">
        <f>SUBTOTAL(103,B$3:$B95)+1-1</f>
        <v>93</v>
      </c>
      <c r="B95" s="10" t="s">
        <v>124</v>
      </c>
      <c r="C95" s="9" t="s">
        <v>127</v>
      </c>
      <c r="D95" s="15">
        <v>2</v>
      </c>
      <c r="E95" s="9">
        <v>2000</v>
      </c>
      <c r="F95" s="11">
        <v>73.47</v>
      </c>
      <c r="G95" s="9"/>
    </row>
    <row r="96" ht="25" customHeight="1" spans="1:7">
      <c r="A96" s="9">
        <f>SUBTOTAL(103,B$3:$B96)+1-1</f>
        <v>94</v>
      </c>
      <c r="B96" s="10" t="s">
        <v>124</v>
      </c>
      <c r="C96" s="9" t="s">
        <v>128</v>
      </c>
      <c r="D96" s="15">
        <v>4</v>
      </c>
      <c r="E96" s="9">
        <v>4000</v>
      </c>
      <c r="F96" s="11">
        <v>146.94</v>
      </c>
      <c r="G96" s="9"/>
    </row>
    <row r="97" ht="25" customHeight="1" spans="1:7">
      <c r="A97" s="9">
        <f>SUBTOTAL(103,B$3:$B97)+1-1</f>
        <v>95</v>
      </c>
      <c r="B97" s="10" t="s">
        <v>124</v>
      </c>
      <c r="C97" s="9" t="s">
        <v>129</v>
      </c>
      <c r="D97" s="15">
        <v>7</v>
      </c>
      <c r="E97" s="9">
        <v>7000</v>
      </c>
      <c r="F97" s="11">
        <v>257.14</v>
      </c>
      <c r="G97" s="9"/>
    </row>
    <row r="98" ht="25" customHeight="1" spans="1:7">
      <c r="A98" s="9">
        <f>SUBTOTAL(103,B$3:$B98)+1-1</f>
        <v>96</v>
      </c>
      <c r="B98" s="10" t="s">
        <v>124</v>
      </c>
      <c r="C98" s="9" t="s">
        <v>130</v>
      </c>
      <c r="D98" s="15">
        <v>4</v>
      </c>
      <c r="E98" s="9">
        <v>4000</v>
      </c>
      <c r="F98" s="11">
        <v>146.94</v>
      </c>
      <c r="G98" s="9"/>
    </row>
    <row r="99" ht="25" customHeight="1" spans="1:7">
      <c r="A99" s="9">
        <f>SUBTOTAL(103,B$3:$B99)+1-1</f>
        <v>97</v>
      </c>
      <c r="B99" s="10" t="s">
        <v>124</v>
      </c>
      <c r="C99" s="9" t="s">
        <v>131</v>
      </c>
      <c r="D99" s="15">
        <v>5</v>
      </c>
      <c r="E99" s="9">
        <v>5000</v>
      </c>
      <c r="F99" s="11">
        <v>183.67</v>
      </c>
      <c r="G99" s="9"/>
    </row>
    <row r="100" ht="25" customHeight="1" spans="1:7">
      <c r="A100" s="9">
        <f>SUBTOTAL(103,B$3:$B100)+1-1</f>
        <v>98</v>
      </c>
      <c r="B100" s="10" t="s">
        <v>124</v>
      </c>
      <c r="C100" s="9" t="s">
        <v>132</v>
      </c>
      <c r="D100" s="15">
        <v>4</v>
      </c>
      <c r="E100" s="9">
        <v>7400</v>
      </c>
      <c r="F100" s="11">
        <v>271.83</v>
      </c>
      <c r="G100" s="9"/>
    </row>
    <row r="101" ht="25" customHeight="1" spans="1:7">
      <c r="A101" s="9">
        <f>SUBTOTAL(103,B$3:$B101)+1-1</f>
        <v>99</v>
      </c>
      <c r="B101" s="10" t="s">
        <v>124</v>
      </c>
      <c r="C101" s="9" t="s">
        <v>133</v>
      </c>
      <c r="D101" s="15">
        <v>5</v>
      </c>
      <c r="E101" s="9">
        <v>5000</v>
      </c>
      <c r="F101" s="11">
        <v>183.67</v>
      </c>
      <c r="G101" s="9"/>
    </row>
    <row r="102" ht="25" customHeight="1" spans="1:7">
      <c r="A102" s="9">
        <f>SUBTOTAL(103,B$3:$B102)+1-1</f>
        <v>100</v>
      </c>
      <c r="B102" s="10" t="s">
        <v>124</v>
      </c>
      <c r="C102" s="9" t="s">
        <v>134</v>
      </c>
      <c r="D102" s="15">
        <v>2</v>
      </c>
      <c r="E102" s="9">
        <v>2000</v>
      </c>
      <c r="F102" s="11">
        <v>73.47</v>
      </c>
      <c r="G102" s="9" t="s">
        <v>135</v>
      </c>
    </row>
    <row r="103" ht="25" customHeight="1" spans="1:7">
      <c r="A103" s="9">
        <f>SUBTOTAL(103,B$3:$B103)+1-1</f>
        <v>101</v>
      </c>
      <c r="B103" s="10" t="s">
        <v>124</v>
      </c>
      <c r="C103" s="9" t="s">
        <v>136</v>
      </c>
      <c r="D103" s="15">
        <v>2</v>
      </c>
      <c r="E103" s="9">
        <v>4000</v>
      </c>
      <c r="F103" s="11">
        <v>146.94</v>
      </c>
      <c r="G103" s="9"/>
    </row>
    <row r="104" ht="25" customHeight="1" spans="1:7">
      <c r="A104" s="9">
        <f>SUBTOTAL(103,B$3:$B104)+1-1</f>
        <v>102</v>
      </c>
      <c r="B104" s="10" t="s">
        <v>124</v>
      </c>
      <c r="C104" s="9" t="s">
        <v>137</v>
      </c>
      <c r="D104" s="15">
        <v>3</v>
      </c>
      <c r="E104" s="9">
        <v>3000</v>
      </c>
      <c r="F104" s="11">
        <v>110.2</v>
      </c>
      <c r="G104" s="9"/>
    </row>
    <row r="105" ht="25" customHeight="1" spans="1:7">
      <c r="A105" s="9">
        <f>SUBTOTAL(103,B$3:$B105)+1-1</f>
        <v>103</v>
      </c>
      <c r="B105" s="10" t="s">
        <v>124</v>
      </c>
      <c r="C105" s="9" t="s">
        <v>138</v>
      </c>
      <c r="D105" s="15">
        <v>4</v>
      </c>
      <c r="E105" s="9">
        <v>4000</v>
      </c>
      <c r="F105" s="11">
        <v>146.94</v>
      </c>
      <c r="G105" s="9"/>
    </row>
    <row r="106" ht="25" customHeight="1" spans="1:7">
      <c r="A106" s="9">
        <f>SUBTOTAL(103,B$3:$B106)+1-1</f>
        <v>104</v>
      </c>
      <c r="B106" s="10" t="s">
        <v>124</v>
      </c>
      <c r="C106" s="9" t="s">
        <v>139</v>
      </c>
      <c r="D106" s="15">
        <v>2</v>
      </c>
      <c r="E106" s="9">
        <v>2000</v>
      </c>
      <c r="F106" s="11">
        <v>73.47</v>
      </c>
      <c r="G106" s="9"/>
    </row>
    <row r="107" ht="25" customHeight="1" spans="1:7">
      <c r="A107" s="9">
        <f>SUBTOTAL(103,B$3:$B107)+1-1</f>
        <v>105</v>
      </c>
      <c r="B107" s="10" t="s">
        <v>124</v>
      </c>
      <c r="C107" s="9" t="s">
        <v>140</v>
      </c>
      <c r="D107" s="15">
        <v>5</v>
      </c>
      <c r="E107" s="9">
        <v>5000</v>
      </c>
      <c r="F107" s="11">
        <v>183.67</v>
      </c>
      <c r="G107" s="9"/>
    </row>
    <row r="108" ht="25" customHeight="1" spans="1:7">
      <c r="A108" s="9">
        <f>SUBTOTAL(103,B$3:$B108)+1-1</f>
        <v>106</v>
      </c>
      <c r="B108" s="10" t="s">
        <v>124</v>
      </c>
      <c r="C108" s="9" t="s">
        <v>141</v>
      </c>
      <c r="D108" s="15">
        <v>2</v>
      </c>
      <c r="E108" s="9">
        <v>4960</v>
      </c>
      <c r="F108" s="11">
        <v>182.2</v>
      </c>
      <c r="G108" s="9"/>
    </row>
    <row r="109" s="1" customFormat="1" ht="25" customHeight="1" spans="1:7">
      <c r="A109" s="9">
        <f>SUBTOTAL(103,B$3:$B109)+1-1</f>
        <v>107</v>
      </c>
      <c r="B109" s="10" t="s">
        <v>124</v>
      </c>
      <c r="C109" s="9" t="s">
        <v>142</v>
      </c>
      <c r="D109" s="15">
        <v>4</v>
      </c>
      <c r="E109" s="9">
        <v>13616</v>
      </c>
      <c r="F109" s="11">
        <v>500.17</v>
      </c>
      <c r="G109" s="9"/>
    </row>
    <row r="110" ht="25" customHeight="1" spans="1:7">
      <c r="A110" s="9">
        <f>SUBTOTAL(103,B$3:$B110)+1-1</f>
        <v>108</v>
      </c>
      <c r="B110" s="10" t="s">
        <v>124</v>
      </c>
      <c r="C110" s="9" t="s">
        <v>143</v>
      </c>
      <c r="D110" s="15">
        <v>6</v>
      </c>
      <c r="E110" s="9">
        <v>6000</v>
      </c>
      <c r="F110" s="11">
        <v>220.4</v>
      </c>
      <c r="G110" s="9"/>
    </row>
    <row r="111" ht="25" customHeight="1" spans="1:7">
      <c r="A111" s="9">
        <f>SUBTOTAL(103,B$3:$B111)+1-1</f>
        <v>109</v>
      </c>
      <c r="B111" s="10" t="s">
        <v>124</v>
      </c>
      <c r="C111" s="9" t="s">
        <v>144</v>
      </c>
      <c r="D111" s="15">
        <v>2</v>
      </c>
      <c r="E111" s="9">
        <v>4720</v>
      </c>
      <c r="F111" s="11">
        <v>173.38</v>
      </c>
      <c r="G111" s="9"/>
    </row>
    <row r="112" ht="25" customHeight="1" spans="1:7">
      <c r="A112" s="9">
        <f>SUBTOTAL(103,B$3:$B112)+1-1</f>
        <v>110</v>
      </c>
      <c r="B112" s="10" t="s">
        <v>124</v>
      </c>
      <c r="C112" s="9" t="s">
        <v>145</v>
      </c>
      <c r="D112" s="15">
        <v>6</v>
      </c>
      <c r="E112" s="9">
        <v>6000</v>
      </c>
      <c r="F112" s="11">
        <v>220.4</v>
      </c>
      <c r="G112" s="9"/>
    </row>
    <row r="113" ht="25" customHeight="1" spans="1:7">
      <c r="A113" s="9">
        <f>SUBTOTAL(103,B$3:$B113)+1-1</f>
        <v>111</v>
      </c>
      <c r="B113" s="10" t="s">
        <v>124</v>
      </c>
      <c r="C113" s="9" t="s">
        <v>146</v>
      </c>
      <c r="D113" s="15">
        <v>6</v>
      </c>
      <c r="E113" s="9">
        <v>6000</v>
      </c>
      <c r="F113" s="11">
        <v>220.4</v>
      </c>
      <c r="G113" s="9"/>
    </row>
    <row r="114" ht="25" customHeight="1" spans="1:7">
      <c r="A114" s="9">
        <f>SUBTOTAL(103,B$3:$B114)+1-1</f>
        <v>112</v>
      </c>
      <c r="B114" s="10" t="s">
        <v>124</v>
      </c>
      <c r="C114" s="9" t="s">
        <v>147</v>
      </c>
      <c r="D114" s="15">
        <v>4</v>
      </c>
      <c r="E114" s="9">
        <v>4000</v>
      </c>
      <c r="F114" s="11">
        <v>146.94</v>
      </c>
      <c r="G114" s="9"/>
    </row>
    <row r="115" s="1" customFormat="1" ht="25" customHeight="1" spans="1:7">
      <c r="A115" s="9">
        <f>SUBTOTAL(103,B$3:$B115)+1-1</f>
        <v>113</v>
      </c>
      <c r="B115" s="10" t="s">
        <v>124</v>
      </c>
      <c r="C115" s="9" t="s">
        <v>148</v>
      </c>
      <c r="D115" s="14">
        <v>5</v>
      </c>
      <c r="E115" s="9">
        <v>5000</v>
      </c>
      <c r="F115" s="11">
        <v>183.67</v>
      </c>
      <c r="G115" s="9"/>
    </row>
    <row r="116" s="1" customFormat="1" ht="25" customHeight="1" spans="1:7">
      <c r="A116" s="9">
        <f>SUBTOTAL(103,B$3:$B116)+1-1</f>
        <v>114</v>
      </c>
      <c r="B116" s="10" t="s">
        <v>124</v>
      </c>
      <c r="C116" s="16" t="s">
        <v>149</v>
      </c>
      <c r="D116" s="15">
        <v>4</v>
      </c>
      <c r="E116" s="9">
        <v>20000</v>
      </c>
      <c r="F116" s="11">
        <v>734.68</v>
      </c>
      <c r="G116" s="9" t="s">
        <v>150</v>
      </c>
    </row>
    <row r="117" ht="25" customHeight="1" spans="1:7">
      <c r="A117" s="9">
        <f>SUBTOTAL(103,B$3:$B117)+1-1</f>
        <v>115</v>
      </c>
      <c r="B117" s="10" t="s">
        <v>124</v>
      </c>
      <c r="C117" s="9" t="s">
        <v>151</v>
      </c>
      <c r="D117" s="15">
        <v>5</v>
      </c>
      <c r="E117" s="9">
        <v>20500</v>
      </c>
      <c r="F117" s="11">
        <v>753.05</v>
      </c>
      <c r="G117" s="9"/>
    </row>
    <row r="118" ht="25" customHeight="1" spans="1:7">
      <c r="A118" s="9">
        <f>SUBTOTAL(103,B$3:$B118)+1-1</f>
        <v>116</v>
      </c>
      <c r="B118" s="10" t="s">
        <v>152</v>
      </c>
      <c r="C118" s="9" t="s">
        <v>153</v>
      </c>
      <c r="D118" s="14">
        <v>5</v>
      </c>
      <c r="E118" s="10">
        <v>5000</v>
      </c>
      <c r="F118" s="11">
        <v>183.67</v>
      </c>
      <c r="G118" s="9"/>
    </row>
    <row r="119" ht="25" customHeight="1" spans="1:7">
      <c r="A119" s="9">
        <f>SUBTOTAL(103,B$3:$B119)+1-1</f>
        <v>117</v>
      </c>
      <c r="B119" s="10" t="s">
        <v>152</v>
      </c>
      <c r="C119" s="9" t="s">
        <v>154</v>
      </c>
      <c r="D119" s="14">
        <v>4</v>
      </c>
      <c r="E119" s="10">
        <v>4000</v>
      </c>
      <c r="F119" s="11">
        <v>146.94</v>
      </c>
      <c r="G119" s="9"/>
    </row>
    <row r="120" ht="25" customHeight="1" spans="1:7">
      <c r="A120" s="9">
        <f>SUBTOTAL(103,B$3:$B120)+1-1</f>
        <v>118</v>
      </c>
      <c r="B120" s="10" t="s">
        <v>152</v>
      </c>
      <c r="C120" s="9" t="s">
        <v>155</v>
      </c>
      <c r="D120" s="14">
        <v>3</v>
      </c>
      <c r="E120" s="10">
        <v>3000</v>
      </c>
      <c r="F120" s="11">
        <v>110.2</v>
      </c>
      <c r="G120" s="9"/>
    </row>
    <row r="121" ht="25" customHeight="1" spans="1:7">
      <c r="A121" s="9">
        <f>SUBTOTAL(103,B$3:$B121)+1-1</f>
        <v>119</v>
      </c>
      <c r="B121" s="10" t="s">
        <v>152</v>
      </c>
      <c r="C121" s="9" t="s">
        <v>156</v>
      </c>
      <c r="D121" s="14">
        <v>6</v>
      </c>
      <c r="E121" s="10">
        <v>6000</v>
      </c>
      <c r="F121" s="11">
        <v>220.4</v>
      </c>
      <c r="G121" s="9"/>
    </row>
    <row r="122" ht="25" customHeight="1" spans="1:7">
      <c r="A122" s="9">
        <f>SUBTOTAL(103,B$3:$B122)+1-1</f>
        <v>120</v>
      </c>
      <c r="B122" s="10" t="s">
        <v>152</v>
      </c>
      <c r="C122" s="9" t="s">
        <v>157</v>
      </c>
      <c r="D122" s="14">
        <v>1</v>
      </c>
      <c r="E122" s="10">
        <v>1000</v>
      </c>
      <c r="F122" s="11">
        <v>36.73</v>
      </c>
      <c r="G122" s="9"/>
    </row>
    <row r="123" ht="25" customHeight="1" spans="1:7">
      <c r="A123" s="9">
        <f>SUBTOTAL(103,B$3:$B123)+1-1</f>
        <v>121</v>
      </c>
      <c r="B123" s="10" t="s">
        <v>152</v>
      </c>
      <c r="C123" s="9" t="s">
        <v>158</v>
      </c>
      <c r="D123" s="14">
        <v>4</v>
      </c>
      <c r="E123" s="10">
        <v>4000</v>
      </c>
      <c r="F123" s="11">
        <v>146.94</v>
      </c>
      <c r="G123" s="9"/>
    </row>
    <row r="124" ht="25" customHeight="1" spans="1:7">
      <c r="A124" s="9">
        <f>SUBTOTAL(103,B$3:$B124)+1-1</f>
        <v>122</v>
      </c>
      <c r="B124" s="10" t="s">
        <v>152</v>
      </c>
      <c r="C124" s="9" t="s">
        <v>159</v>
      </c>
      <c r="D124" s="14">
        <v>5</v>
      </c>
      <c r="E124" s="10">
        <v>5000</v>
      </c>
      <c r="F124" s="11">
        <v>183.67</v>
      </c>
      <c r="G124" s="9"/>
    </row>
    <row r="125" ht="25" customHeight="1" spans="1:7">
      <c r="A125" s="9">
        <f>SUBTOTAL(103,B$3:$B125)+1-1</f>
        <v>123</v>
      </c>
      <c r="B125" s="10" t="s">
        <v>152</v>
      </c>
      <c r="C125" s="9" t="s">
        <v>160</v>
      </c>
      <c r="D125" s="10">
        <v>4</v>
      </c>
      <c r="E125" s="10">
        <v>4000</v>
      </c>
      <c r="F125" s="11">
        <v>146.94</v>
      </c>
      <c r="G125" s="9"/>
    </row>
    <row r="126" ht="25" customHeight="1" spans="1:7">
      <c r="A126" s="9">
        <f>SUBTOTAL(103,B$3:$B126)+1-1</f>
        <v>124</v>
      </c>
      <c r="B126" s="10" t="s">
        <v>152</v>
      </c>
      <c r="C126" s="9" t="s">
        <v>161</v>
      </c>
      <c r="D126" s="10">
        <v>5</v>
      </c>
      <c r="E126" s="10">
        <v>5000</v>
      </c>
      <c r="F126" s="11">
        <v>183.67</v>
      </c>
      <c r="G126" s="9"/>
    </row>
    <row r="127" ht="25" customHeight="1" spans="1:7">
      <c r="A127" s="9">
        <f>SUBTOTAL(103,B$3:$B127)+1-1</f>
        <v>125</v>
      </c>
      <c r="B127" s="10" t="s">
        <v>152</v>
      </c>
      <c r="C127" s="9" t="s">
        <v>162</v>
      </c>
      <c r="D127" s="10">
        <v>3</v>
      </c>
      <c r="E127" s="10">
        <v>3000</v>
      </c>
      <c r="F127" s="11">
        <v>110.2</v>
      </c>
      <c r="G127" s="9"/>
    </row>
    <row r="128" ht="25" customHeight="1" spans="1:7">
      <c r="A128" s="9">
        <f>SUBTOTAL(103,B$3:$B128)+1-1</f>
        <v>126</v>
      </c>
      <c r="B128" s="10" t="s">
        <v>152</v>
      </c>
      <c r="C128" s="9" t="s">
        <v>163</v>
      </c>
      <c r="D128" s="9">
        <v>4</v>
      </c>
      <c r="E128" s="9">
        <v>4000</v>
      </c>
      <c r="F128" s="11">
        <v>146.94</v>
      </c>
      <c r="G128" s="9"/>
    </row>
    <row r="129" ht="25" customHeight="1" spans="1:7">
      <c r="A129" s="9">
        <f>SUBTOTAL(103,B$3:$B129)+1-1</f>
        <v>127</v>
      </c>
      <c r="B129" s="10" t="s">
        <v>152</v>
      </c>
      <c r="C129" s="9" t="s">
        <v>164</v>
      </c>
      <c r="D129" s="9">
        <v>4</v>
      </c>
      <c r="E129" s="9">
        <v>4000</v>
      </c>
      <c r="F129" s="11">
        <v>146.94</v>
      </c>
      <c r="G129" s="9"/>
    </row>
    <row r="130" ht="25" customHeight="1" spans="1:7">
      <c r="A130" s="9">
        <f>SUBTOTAL(103,B$3:$B130)+1-1</f>
        <v>128</v>
      </c>
      <c r="B130" s="10" t="s">
        <v>152</v>
      </c>
      <c r="C130" s="9" t="s">
        <v>165</v>
      </c>
      <c r="D130" s="9">
        <v>5</v>
      </c>
      <c r="E130" s="9">
        <v>5000</v>
      </c>
      <c r="F130" s="11">
        <v>183.67</v>
      </c>
      <c r="G130" s="9"/>
    </row>
    <row r="131" ht="25" customHeight="1" spans="1:7">
      <c r="A131" s="9">
        <f>SUBTOTAL(103,B$3:$B131)+1-1</f>
        <v>129</v>
      </c>
      <c r="B131" s="10" t="s">
        <v>152</v>
      </c>
      <c r="C131" s="9" t="s">
        <v>166</v>
      </c>
      <c r="D131" s="9">
        <v>5</v>
      </c>
      <c r="E131" s="9">
        <v>5000</v>
      </c>
      <c r="F131" s="11">
        <v>183.67</v>
      </c>
      <c r="G131" s="9"/>
    </row>
    <row r="132" ht="25" customHeight="1" spans="1:7">
      <c r="A132" s="9">
        <f>SUBTOTAL(103,B$3:$B132)+1-1</f>
        <v>130</v>
      </c>
      <c r="B132" s="10" t="s">
        <v>152</v>
      </c>
      <c r="C132" s="9" t="s">
        <v>167</v>
      </c>
      <c r="D132" s="9">
        <v>4</v>
      </c>
      <c r="E132" s="9">
        <v>4090</v>
      </c>
      <c r="F132" s="11">
        <v>150.24</v>
      </c>
      <c r="G132" s="9"/>
    </row>
    <row r="133" ht="25" customHeight="1" spans="1:7">
      <c r="A133" s="9">
        <f>SUBTOTAL(103,B$3:$B133)+1-1</f>
        <v>131</v>
      </c>
      <c r="B133" s="10" t="s">
        <v>152</v>
      </c>
      <c r="C133" s="9" t="s">
        <v>168</v>
      </c>
      <c r="D133" s="14">
        <v>4</v>
      </c>
      <c r="E133" s="9">
        <v>5190</v>
      </c>
      <c r="F133" s="11">
        <v>190.65</v>
      </c>
      <c r="G133" s="9"/>
    </row>
    <row r="134" ht="25" customHeight="1" spans="1:7">
      <c r="A134" s="9">
        <f>SUBTOTAL(103,B$3:$B134)+1-1</f>
        <v>132</v>
      </c>
      <c r="B134" s="10" t="s">
        <v>152</v>
      </c>
      <c r="C134" s="9" t="s">
        <v>169</v>
      </c>
      <c r="D134" s="14">
        <v>5</v>
      </c>
      <c r="E134" s="9">
        <v>6385</v>
      </c>
      <c r="F134" s="11">
        <v>234.55</v>
      </c>
      <c r="G134" s="9" t="s">
        <v>170</v>
      </c>
    </row>
    <row r="135" ht="25" customHeight="1" spans="1:7">
      <c r="A135" s="9">
        <f>SUBTOTAL(103,B$3:$B135)+1-1</f>
        <v>133</v>
      </c>
      <c r="B135" s="10" t="s">
        <v>152</v>
      </c>
      <c r="C135" s="9" t="s">
        <v>171</v>
      </c>
      <c r="D135" s="14">
        <v>4</v>
      </c>
      <c r="E135" s="9">
        <v>6100</v>
      </c>
      <c r="F135" s="11">
        <v>224.08</v>
      </c>
      <c r="G135" s="9"/>
    </row>
    <row r="136" s="1" customFormat="1" ht="25" customHeight="1" spans="1:7">
      <c r="A136" s="9">
        <f>SUBTOTAL(103,B$3:$B136)+1-1</f>
        <v>134</v>
      </c>
      <c r="B136" s="10" t="s">
        <v>152</v>
      </c>
      <c r="C136" s="9" t="s">
        <v>172</v>
      </c>
      <c r="D136" s="10">
        <v>1</v>
      </c>
      <c r="E136" s="9">
        <v>5000</v>
      </c>
      <c r="F136" s="11">
        <v>183.67</v>
      </c>
      <c r="G136" s="9"/>
    </row>
    <row r="137" ht="25" customHeight="1" spans="1:7">
      <c r="A137" s="9">
        <f>SUBTOTAL(103,B$3:$B137)+1-1</f>
        <v>135</v>
      </c>
      <c r="B137" s="10" t="s">
        <v>152</v>
      </c>
      <c r="C137" s="9" t="s">
        <v>173</v>
      </c>
      <c r="D137" s="9">
        <v>6</v>
      </c>
      <c r="E137" s="9">
        <v>7100</v>
      </c>
      <c r="F137" s="11">
        <v>260.81</v>
      </c>
      <c r="G137" s="9"/>
    </row>
    <row r="138" ht="25" customHeight="1" spans="1:7">
      <c r="A138" s="9">
        <f>SUBTOTAL(103,B$3:$B138)+1-1</f>
        <v>136</v>
      </c>
      <c r="B138" s="10" t="s">
        <v>152</v>
      </c>
      <c r="C138" s="9" t="s">
        <v>174</v>
      </c>
      <c r="D138" s="9">
        <v>6</v>
      </c>
      <c r="E138" s="9">
        <v>8240</v>
      </c>
      <c r="F138" s="11">
        <v>302.69</v>
      </c>
      <c r="G138" s="9"/>
    </row>
    <row r="139" ht="25" customHeight="1" spans="1:7">
      <c r="A139" s="9">
        <f>SUBTOTAL(103,B$3:$B139)+1-1</f>
        <v>137</v>
      </c>
      <c r="B139" s="10" t="s">
        <v>152</v>
      </c>
      <c r="C139" s="9" t="s">
        <v>175</v>
      </c>
      <c r="D139" s="9">
        <v>3</v>
      </c>
      <c r="E139" s="9">
        <v>4800</v>
      </c>
      <c r="F139" s="11">
        <v>176.32</v>
      </c>
      <c r="G139" s="9"/>
    </row>
    <row r="140" ht="25" customHeight="1" spans="1:7">
      <c r="A140" s="9">
        <f>SUBTOTAL(103,B$3:$B140)+1-1</f>
        <v>138</v>
      </c>
      <c r="B140" s="10" t="s">
        <v>152</v>
      </c>
      <c r="C140" s="9" t="s">
        <v>176</v>
      </c>
      <c r="D140" s="9">
        <v>4</v>
      </c>
      <c r="E140" s="9">
        <v>6460</v>
      </c>
      <c r="F140" s="11">
        <v>237.3</v>
      </c>
      <c r="G140" s="9"/>
    </row>
    <row r="141" ht="25" customHeight="1" spans="1:7">
      <c r="A141" s="9">
        <f>SUBTOTAL(103,B$3:$B141)+1-1</f>
        <v>139</v>
      </c>
      <c r="B141" s="10" t="s">
        <v>152</v>
      </c>
      <c r="C141" s="9" t="s">
        <v>177</v>
      </c>
      <c r="D141" s="9">
        <v>4</v>
      </c>
      <c r="E141" s="9">
        <v>5500</v>
      </c>
      <c r="F141" s="11">
        <v>202.04</v>
      </c>
      <c r="G141" s="10" t="s">
        <v>178</v>
      </c>
    </row>
    <row r="142" s="1" customFormat="1" ht="25" customHeight="1" spans="1:7">
      <c r="A142" s="9">
        <f>SUBTOTAL(103,B$3:$B142)+1-1</f>
        <v>140</v>
      </c>
      <c r="B142" s="17" t="s">
        <v>179</v>
      </c>
      <c r="C142" s="9" t="s">
        <v>180</v>
      </c>
      <c r="D142" s="18">
        <v>5</v>
      </c>
      <c r="E142" s="17">
        <v>5000</v>
      </c>
      <c r="F142" s="11">
        <v>183.67</v>
      </c>
      <c r="G142" s="18"/>
    </row>
    <row r="143" s="1" customFormat="1" ht="25" customHeight="1" spans="1:7">
      <c r="A143" s="9">
        <f>SUBTOTAL(103,B$3:$B143)+1-1</f>
        <v>141</v>
      </c>
      <c r="B143" s="17" t="s">
        <v>179</v>
      </c>
      <c r="C143" s="9" t="s">
        <v>181</v>
      </c>
      <c r="D143" s="18">
        <v>5</v>
      </c>
      <c r="E143" s="15">
        <v>5500</v>
      </c>
      <c r="F143" s="11">
        <v>202.04</v>
      </c>
      <c r="G143" s="18"/>
    </row>
    <row r="144" s="1" customFormat="1" ht="25" customHeight="1" spans="1:7">
      <c r="A144" s="9">
        <f>SUBTOTAL(103,B$3:$B144)+1-1</f>
        <v>142</v>
      </c>
      <c r="B144" s="17" t="s">
        <v>179</v>
      </c>
      <c r="C144" s="9" t="s">
        <v>182</v>
      </c>
      <c r="D144" s="18">
        <v>6</v>
      </c>
      <c r="E144" s="17">
        <v>6000</v>
      </c>
      <c r="F144" s="11">
        <v>220.4</v>
      </c>
      <c r="G144" s="18"/>
    </row>
    <row r="145" ht="25" customHeight="1" spans="1:7">
      <c r="A145" s="9">
        <f>SUBTOTAL(103,B$3:$B145)+1-1</f>
        <v>143</v>
      </c>
      <c r="B145" s="17" t="s">
        <v>179</v>
      </c>
      <c r="C145" s="9" t="s">
        <v>183</v>
      </c>
      <c r="D145" s="18">
        <v>3</v>
      </c>
      <c r="E145" s="17">
        <v>3000</v>
      </c>
      <c r="F145" s="11">
        <v>110.2</v>
      </c>
      <c r="G145" s="17" t="s">
        <v>184</v>
      </c>
    </row>
    <row r="146" ht="25" customHeight="1" spans="1:7">
      <c r="A146" s="9">
        <f>SUBTOTAL(103,B$3:$B146)+1-1</f>
        <v>144</v>
      </c>
      <c r="B146" s="10" t="s">
        <v>179</v>
      </c>
      <c r="C146" s="9" t="s">
        <v>185</v>
      </c>
      <c r="D146" s="10">
        <v>1</v>
      </c>
      <c r="E146" s="13">
        <v>1500</v>
      </c>
      <c r="F146" s="11">
        <v>55.1</v>
      </c>
      <c r="G146" s="10"/>
    </row>
    <row r="147" ht="25" customHeight="1" spans="1:7">
      <c r="A147" s="9">
        <f>SUBTOTAL(103,B$3:$B147)+1-1</f>
        <v>145</v>
      </c>
      <c r="B147" s="17" t="s">
        <v>179</v>
      </c>
      <c r="C147" s="9" t="s">
        <v>186</v>
      </c>
      <c r="D147" s="18">
        <v>3</v>
      </c>
      <c r="E147" s="9">
        <v>4000</v>
      </c>
      <c r="F147" s="11">
        <v>146.94</v>
      </c>
      <c r="G147" s="18"/>
    </row>
    <row r="148" s="1" customFormat="1" ht="25" customHeight="1" spans="1:7">
      <c r="A148" s="9">
        <f>SUBTOTAL(103,B$3:$B148)+1-1</f>
        <v>146</v>
      </c>
      <c r="B148" s="17" t="s">
        <v>179</v>
      </c>
      <c r="C148" s="9" t="s">
        <v>187</v>
      </c>
      <c r="D148" s="18">
        <v>5</v>
      </c>
      <c r="E148" s="9">
        <v>17500</v>
      </c>
      <c r="F148" s="11">
        <v>642.84</v>
      </c>
      <c r="G148" s="18"/>
    </row>
    <row r="149" ht="25" customHeight="1" spans="1:7">
      <c r="A149" s="9">
        <f>SUBTOTAL(103,B$3:$B149)+1-1</f>
        <v>147</v>
      </c>
      <c r="B149" s="17" t="s">
        <v>179</v>
      </c>
      <c r="C149" s="9" t="s">
        <v>188</v>
      </c>
      <c r="D149" s="18">
        <v>3</v>
      </c>
      <c r="E149" s="9">
        <v>5300</v>
      </c>
      <c r="F149" s="11">
        <v>194.69</v>
      </c>
      <c r="G149" s="18"/>
    </row>
    <row r="150" ht="25" customHeight="1" spans="1:7">
      <c r="A150" s="9">
        <f>SUBTOTAL(103,B$3:$B150)+1-1</f>
        <v>148</v>
      </c>
      <c r="B150" s="17" t="s">
        <v>179</v>
      </c>
      <c r="C150" s="9" t="s">
        <v>189</v>
      </c>
      <c r="D150" s="18">
        <v>6</v>
      </c>
      <c r="E150" s="9">
        <v>24000</v>
      </c>
      <c r="F150" s="11">
        <v>881.61</v>
      </c>
      <c r="G150" s="18"/>
    </row>
    <row r="151" s="1" customFormat="1" ht="25" customHeight="1" spans="1:7">
      <c r="A151" s="9">
        <f>SUBTOTAL(103,B$3:$B151)+1-1</f>
        <v>149</v>
      </c>
      <c r="B151" s="17" t="s">
        <v>179</v>
      </c>
      <c r="C151" s="17" t="s">
        <v>190</v>
      </c>
      <c r="D151" s="18" t="s">
        <v>191</v>
      </c>
      <c r="E151" s="9">
        <v>13200</v>
      </c>
      <c r="F151" s="11">
        <v>484.89</v>
      </c>
      <c r="G151" s="10" t="s">
        <v>192</v>
      </c>
    </row>
    <row r="152" s="1" customFormat="1" ht="25" customHeight="1" spans="1:7">
      <c r="A152" s="9">
        <f>SUBTOTAL(103,B$3:$B152)+1-1</f>
        <v>150</v>
      </c>
      <c r="B152" s="10" t="s">
        <v>193</v>
      </c>
      <c r="C152" s="9" t="s">
        <v>194</v>
      </c>
      <c r="D152" s="14">
        <v>5</v>
      </c>
      <c r="E152" s="10">
        <v>5000</v>
      </c>
      <c r="F152" s="11">
        <v>183.67</v>
      </c>
      <c r="G152" s="9"/>
    </row>
    <row r="153" s="1" customFormat="1" ht="25" customHeight="1" spans="1:7">
      <c r="A153" s="9">
        <f>SUBTOTAL(103,B$3:$B153)+1-1</f>
        <v>151</v>
      </c>
      <c r="B153" s="10" t="s">
        <v>193</v>
      </c>
      <c r="C153" s="9" t="s">
        <v>195</v>
      </c>
      <c r="D153" s="14">
        <v>4</v>
      </c>
      <c r="E153" s="10">
        <v>4000</v>
      </c>
      <c r="F153" s="11">
        <v>146.94</v>
      </c>
      <c r="G153" s="9"/>
    </row>
    <row r="154" s="1" customFormat="1" ht="25" customHeight="1" spans="1:7">
      <c r="A154" s="9">
        <f>SUBTOTAL(103,B$3:$B154)+1-1</f>
        <v>152</v>
      </c>
      <c r="B154" s="10" t="s">
        <v>193</v>
      </c>
      <c r="C154" s="9" t="s">
        <v>196</v>
      </c>
      <c r="D154" s="10">
        <v>5</v>
      </c>
      <c r="E154" s="10">
        <v>5000</v>
      </c>
      <c r="F154" s="11">
        <v>183.67</v>
      </c>
      <c r="G154" s="9"/>
    </row>
    <row r="155" ht="25" customHeight="1" spans="1:7">
      <c r="A155" s="9">
        <f>SUBTOTAL(103,B$3:$B155)+1-1</f>
        <v>153</v>
      </c>
      <c r="B155" s="10" t="s">
        <v>193</v>
      </c>
      <c r="C155" s="9" t="s">
        <v>197</v>
      </c>
      <c r="D155" s="10">
        <v>2</v>
      </c>
      <c r="E155" s="10">
        <v>2000</v>
      </c>
      <c r="F155" s="11">
        <v>73.47</v>
      </c>
      <c r="G155" s="9"/>
    </row>
    <row r="156" s="1" customFormat="1" ht="25" customHeight="1" spans="1:7">
      <c r="A156" s="9">
        <f>SUBTOTAL(103,B$3:$B156)+1-1</f>
        <v>154</v>
      </c>
      <c r="B156" s="10" t="s">
        <v>193</v>
      </c>
      <c r="C156" s="9" t="s">
        <v>198</v>
      </c>
      <c r="D156" s="9">
        <v>2</v>
      </c>
      <c r="E156" s="10">
        <v>2000</v>
      </c>
      <c r="F156" s="11">
        <v>73.47</v>
      </c>
      <c r="G156" s="9"/>
    </row>
    <row r="157" s="1" customFormat="1" ht="25" customHeight="1" spans="1:7">
      <c r="A157" s="9">
        <f>SUBTOTAL(103,B$3:$B157)+1-1</f>
        <v>155</v>
      </c>
      <c r="B157" s="10" t="s">
        <v>193</v>
      </c>
      <c r="C157" s="9" t="s">
        <v>199</v>
      </c>
      <c r="D157" s="9">
        <v>2</v>
      </c>
      <c r="E157" s="10">
        <v>2000</v>
      </c>
      <c r="F157" s="11">
        <v>73.47</v>
      </c>
      <c r="G157" s="9"/>
    </row>
    <row r="158" s="1" customFormat="1" ht="25" customHeight="1" spans="1:7">
      <c r="A158" s="9">
        <f>SUBTOTAL(103,B$3:$B158)+1-1</f>
        <v>156</v>
      </c>
      <c r="B158" s="10" t="s">
        <v>193</v>
      </c>
      <c r="C158" s="9" t="s">
        <v>200</v>
      </c>
      <c r="D158" s="9">
        <v>4</v>
      </c>
      <c r="E158" s="10">
        <v>4000</v>
      </c>
      <c r="F158" s="11">
        <v>146.94</v>
      </c>
      <c r="G158" s="9"/>
    </row>
    <row r="159" s="1" customFormat="1" ht="25" customHeight="1" spans="1:7">
      <c r="A159" s="9">
        <f>SUBTOTAL(103,B$3:$B159)+1-1</f>
        <v>157</v>
      </c>
      <c r="B159" s="10" t="s">
        <v>193</v>
      </c>
      <c r="C159" s="9" t="s">
        <v>201</v>
      </c>
      <c r="D159" s="9">
        <v>5</v>
      </c>
      <c r="E159" s="10">
        <v>5000</v>
      </c>
      <c r="F159" s="11">
        <v>183.67</v>
      </c>
      <c r="G159" s="9"/>
    </row>
    <row r="160" s="1" customFormat="1" ht="25" customHeight="1" spans="1:7">
      <c r="A160" s="9">
        <f>SUBTOTAL(103,B$3:$B160)+1-1</f>
        <v>158</v>
      </c>
      <c r="B160" s="10" t="s">
        <v>193</v>
      </c>
      <c r="C160" s="9" t="s">
        <v>202</v>
      </c>
      <c r="D160" s="9">
        <v>4</v>
      </c>
      <c r="E160" s="10">
        <v>4000</v>
      </c>
      <c r="F160" s="11">
        <v>146.94</v>
      </c>
      <c r="G160" s="9"/>
    </row>
    <row r="161" ht="25" customHeight="1" spans="1:7">
      <c r="A161" s="9">
        <f>SUBTOTAL(103,B$3:$B161)+1-1</f>
        <v>159</v>
      </c>
      <c r="B161" s="10" t="s">
        <v>193</v>
      </c>
      <c r="C161" s="9" t="s">
        <v>203</v>
      </c>
      <c r="D161" s="14">
        <v>3</v>
      </c>
      <c r="E161" s="9">
        <v>4225</v>
      </c>
      <c r="F161" s="11">
        <v>155.2</v>
      </c>
      <c r="G161" s="9" t="s">
        <v>204</v>
      </c>
    </row>
    <row r="162" ht="25" customHeight="1" spans="1:7">
      <c r="A162" s="9">
        <f>SUBTOTAL(103,B$3:$B162)+1-1</f>
        <v>160</v>
      </c>
      <c r="B162" s="10" t="s">
        <v>193</v>
      </c>
      <c r="C162" s="9" t="s">
        <v>205</v>
      </c>
      <c r="D162" s="14">
        <v>3</v>
      </c>
      <c r="E162" s="9">
        <v>3780</v>
      </c>
      <c r="F162" s="11">
        <v>138.85</v>
      </c>
      <c r="G162" s="9"/>
    </row>
    <row r="163" ht="25" customHeight="1" spans="1:7">
      <c r="A163" s="9">
        <f>SUBTOTAL(103,B$3:$B163)+1-1</f>
        <v>161</v>
      </c>
      <c r="B163" s="10" t="s">
        <v>193</v>
      </c>
      <c r="C163" s="9" t="s">
        <v>206</v>
      </c>
      <c r="D163" s="14">
        <v>5</v>
      </c>
      <c r="E163" s="9">
        <v>7820</v>
      </c>
      <c r="F163" s="11">
        <v>287.26</v>
      </c>
      <c r="G163" s="10" t="s">
        <v>207</v>
      </c>
    </row>
    <row r="164" ht="25" customHeight="1" spans="1:7">
      <c r="A164" s="9">
        <f>SUBTOTAL(103,B$3:$B164)+1-1</f>
        <v>162</v>
      </c>
      <c r="B164" s="10" t="s">
        <v>193</v>
      </c>
      <c r="C164" s="9" t="s">
        <v>208</v>
      </c>
      <c r="D164" s="14">
        <v>5</v>
      </c>
      <c r="E164" s="9">
        <v>9000</v>
      </c>
      <c r="F164" s="11">
        <v>330.61</v>
      </c>
      <c r="G164" s="9"/>
    </row>
    <row r="165" ht="25" customHeight="1" spans="1:7">
      <c r="A165" s="9">
        <f>SUBTOTAL(103,B$3:$B165)+1-1</f>
        <v>163</v>
      </c>
      <c r="B165" s="10" t="s">
        <v>193</v>
      </c>
      <c r="C165" s="9" t="s">
        <v>209</v>
      </c>
      <c r="D165" s="14">
        <v>3</v>
      </c>
      <c r="E165" s="9">
        <v>4600</v>
      </c>
      <c r="F165" s="11">
        <v>168.98</v>
      </c>
      <c r="G165" s="9"/>
    </row>
    <row r="166" ht="25" customHeight="1" spans="1:7">
      <c r="A166" s="9">
        <f>SUBTOTAL(103,B$3:$B166)+1-1</f>
        <v>164</v>
      </c>
      <c r="B166" s="10" t="s">
        <v>193</v>
      </c>
      <c r="C166" s="9" t="s">
        <v>210</v>
      </c>
      <c r="D166" s="14">
        <v>5</v>
      </c>
      <c r="E166" s="9">
        <v>15000</v>
      </c>
      <c r="F166" s="11">
        <v>551.01</v>
      </c>
      <c r="G166" s="10" t="s">
        <v>211</v>
      </c>
    </row>
    <row r="167" s="1" customFormat="1" ht="25" customHeight="1" spans="1:7">
      <c r="A167" s="9">
        <f>SUBTOTAL(103,B$3:$B167)+1-1</f>
        <v>165</v>
      </c>
      <c r="B167" s="10" t="s">
        <v>193</v>
      </c>
      <c r="C167" s="9" t="s">
        <v>212</v>
      </c>
      <c r="D167" s="14">
        <v>8</v>
      </c>
      <c r="E167" s="9">
        <v>13500</v>
      </c>
      <c r="F167" s="11">
        <v>495.91</v>
      </c>
      <c r="G167" s="9"/>
    </row>
    <row r="168" ht="25" customHeight="1" spans="1:7">
      <c r="A168" s="9">
        <f>SUBTOTAL(103,B$3:$B168)+1-1</f>
        <v>166</v>
      </c>
      <c r="B168" s="10" t="s">
        <v>193</v>
      </c>
      <c r="C168" s="9" t="s">
        <v>213</v>
      </c>
      <c r="D168" s="14">
        <v>5</v>
      </c>
      <c r="E168" s="9">
        <v>9000</v>
      </c>
      <c r="F168" s="11">
        <v>330.61</v>
      </c>
      <c r="G168" s="9"/>
    </row>
    <row r="169" ht="25" customHeight="1" spans="1:7">
      <c r="A169" s="9">
        <f>SUBTOTAL(103,B$3:$B169)+1-1</f>
        <v>167</v>
      </c>
      <c r="B169" s="10" t="s">
        <v>193</v>
      </c>
      <c r="C169" s="9" t="s">
        <v>214</v>
      </c>
      <c r="D169" s="10">
        <v>3</v>
      </c>
      <c r="E169" s="9">
        <v>5000</v>
      </c>
      <c r="F169" s="11">
        <v>183.67</v>
      </c>
      <c r="G169" s="9"/>
    </row>
    <row r="170" ht="25" customHeight="1" spans="1:7">
      <c r="A170" s="9">
        <f>SUBTOTAL(103,B$3:$B170)+1-1</f>
        <v>168</v>
      </c>
      <c r="B170" s="10" t="s">
        <v>193</v>
      </c>
      <c r="C170" s="9" t="s">
        <v>215</v>
      </c>
      <c r="D170" s="10">
        <v>5</v>
      </c>
      <c r="E170" s="9">
        <v>7250</v>
      </c>
      <c r="F170" s="11">
        <v>266.32</v>
      </c>
      <c r="G170" s="9"/>
    </row>
    <row r="171" ht="25" customHeight="1" spans="1:7">
      <c r="A171" s="9">
        <f>SUBTOTAL(103,B$3:$B171)+1-1</f>
        <v>169</v>
      </c>
      <c r="B171" s="10" t="s">
        <v>193</v>
      </c>
      <c r="C171" s="9" t="s">
        <v>216</v>
      </c>
      <c r="D171" s="9">
        <v>2</v>
      </c>
      <c r="E171" s="9">
        <v>9000</v>
      </c>
      <c r="F171" s="11">
        <v>330.61</v>
      </c>
      <c r="G171" s="9"/>
    </row>
    <row r="172" ht="25" customHeight="1" spans="1:7">
      <c r="A172" s="9">
        <f>SUBTOTAL(103,B$3:$B172)+1-1</f>
        <v>170</v>
      </c>
      <c r="B172" s="10" t="s">
        <v>193</v>
      </c>
      <c r="C172" s="9" t="s">
        <v>217</v>
      </c>
      <c r="D172" s="9">
        <v>2</v>
      </c>
      <c r="E172" s="9">
        <v>2460</v>
      </c>
      <c r="F172" s="11">
        <v>90.37</v>
      </c>
      <c r="G172" s="9"/>
    </row>
    <row r="173" ht="25" customHeight="1" spans="1:7">
      <c r="A173" s="9">
        <f>SUBTOTAL(103,B$3:$B173)+1-1</f>
        <v>171</v>
      </c>
      <c r="B173" s="10" t="s">
        <v>193</v>
      </c>
      <c r="C173" s="9" t="s">
        <v>218</v>
      </c>
      <c r="D173" s="9">
        <v>4</v>
      </c>
      <c r="E173" s="9">
        <v>24325</v>
      </c>
      <c r="F173" s="11">
        <v>893.55</v>
      </c>
      <c r="G173" s="9"/>
    </row>
    <row r="174" s="1" customFormat="1" ht="25" customHeight="1" spans="1:7">
      <c r="A174" s="9">
        <f>SUBTOTAL(103,B$3:$B174)+1-1</f>
        <v>172</v>
      </c>
      <c r="B174" s="10" t="s">
        <v>193</v>
      </c>
      <c r="C174" s="9" t="s">
        <v>219</v>
      </c>
      <c r="D174" s="9">
        <v>3</v>
      </c>
      <c r="E174" s="9">
        <v>15000</v>
      </c>
      <c r="F174" s="11">
        <v>551.01</v>
      </c>
      <c r="G174" s="9"/>
    </row>
    <row r="175" ht="25" customHeight="1" spans="1:7">
      <c r="A175" s="9">
        <f>SUBTOTAL(103,B$3:$B175)+1-1</f>
        <v>173</v>
      </c>
      <c r="B175" s="10" t="s">
        <v>193</v>
      </c>
      <c r="C175" s="9" t="s">
        <v>220</v>
      </c>
      <c r="D175" s="9">
        <v>3</v>
      </c>
      <c r="E175" s="9">
        <v>4600</v>
      </c>
      <c r="F175" s="11">
        <v>168.98</v>
      </c>
      <c r="G175" s="9"/>
    </row>
    <row r="176" ht="25" customHeight="1" spans="1:7">
      <c r="A176" s="9">
        <f>SUBTOTAL(103,B$3:$B176)+1-1</f>
        <v>174</v>
      </c>
      <c r="B176" s="10" t="s">
        <v>193</v>
      </c>
      <c r="C176" s="9" t="s">
        <v>221</v>
      </c>
      <c r="D176" s="9">
        <v>4</v>
      </c>
      <c r="E176" s="9">
        <v>4900</v>
      </c>
      <c r="F176" s="11">
        <v>180</v>
      </c>
      <c r="G176" s="9"/>
    </row>
    <row r="177" ht="25" customHeight="1" spans="1:7">
      <c r="A177" s="9">
        <f>SUBTOTAL(103,B$3:$B177)+1-1</f>
        <v>175</v>
      </c>
      <c r="B177" s="10" t="s">
        <v>193</v>
      </c>
      <c r="C177" s="9" t="s">
        <v>222</v>
      </c>
      <c r="D177" s="9">
        <v>6</v>
      </c>
      <c r="E177" s="9">
        <v>14600</v>
      </c>
      <c r="F177" s="11">
        <v>536.32</v>
      </c>
      <c r="G177" s="10"/>
    </row>
    <row r="178" ht="25" customHeight="1" spans="1:7">
      <c r="A178" s="9">
        <f>SUBTOTAL(103,B$3:$B178)+1-1</f>
        <v>176</v>
      </c>
      <c r="B178" s="10" t="s">
        <v>193</v>
      </c>
      <c r="C178" s="9" t="s">
        <v>223</v>
      </c>
      <c r="D178" s="9">
        <v>2</v>
      </c>
      <c r="E178" s="9">
        <v>8860</v>
      </c>
      <c r="F178" s="11">
        <v>325.46</v>
      </c>
      <c r="G178" s="9"/>
    </row>
    <row r="179" ht="25" customHeight="1" spans="1:7">
      <c r="A179" s="9">
        <f>SUBTOTAL(103,B$3:$B179)+1-1</f>
        <v>177</v>
      </c>
      <c r="B179" s="10" t="s">
        <v>193</v>
      </c>
      <c r="C179" s="9" t="s">
        <v>224</v>
      </c>
      <c r="D179" s="9">
        <v>5</v>
      </c>
      <c r="E179" s="9">
        <v>9000</v>
      </c>
      <c r="F179" s="11">
        <v>330.61</v>
      </c>
      <c r="G179" s="9"/>
    </row>
    <row r="180" ht="25" customHeight="1" spans="1:7">
      <c r="A180" s="9">
        <f>SUBTOTAL(103,B$3:$B180)+1-1</f>
        <v>178</v>
      </c>
      <c r="B180" s="10" t="s">
        <v>193</v>
      </c>
      <c r="C180" s="9" t="s">
        <v>225</v>
      </c>
      <c r="D180" s="9">
        <v>3</v>
      </c>
      <c r="E180" s="9">
        <v>3700</v>
      </c>
      <c r="F180" s="11">
        <v>135.92</v>
      </c>
      <c r="G180" s="9"/>
    </row>
    <row r="181" ht="25" customHeight="1" spans="1:7">
      <c r="A181" s="9">
        <f>SUBTOTAL(103,B$3:$B181)+1-1</f>
        <v>179</v>
      </c>
      <c r="B181" s="10" t="s">
        <v>193</v>
      </c>
      <c r="C181" s="9" t="s">
        <v>226</v>
      </c>
      <c r="D181" s="9">
        <v>3</v>
      </c>
      <c r="E181" s="9">
        <v>4000</v>
      </c>
      <c r="F181" s="11">
        <v>146.94</v>
      </c>
      <c r="G181" s="9"/>
    </row>
    <row r="182" s="1" customFormat="1" ht="25" customHeight="1" spans="1:7">
      <c r="A182" s="9">
        <f>SUBTOTAL(103,B$3:$B182)+1-1</f>
        <v>180</v>
      </c>
      <c r="B182" s="10" t="s">
        <v>227</v>
      </c>
      <c r="C182" s="9" t="s">
        <v>228</v>
      </c>
      <c r="D182" s="14">
        <v>4</v>
      </c>
      <c r="E182" s="9">
        <v>48000</v>
      </c>
      <c r="F182" s="11">
        <v>1763.23</v>
      </c>
      <c r="G182" s="9"/>
    </row>
    <row r="183" s="1" customFormat="1" ht="25" customHeight="1" spans="1:7">
      <c r="A183" s="9">
        <f>SUBTOTAL(103,B$3:$B183)+1-1</f>
        <v>181</v>
      </c>
      <c r="B183" s="10" t="s">
        <v>227</v>
      </c>
      <c r="C183" s="9" t="s">
        <v>229</v>
      </c>
      <c r="D183" s="14">
        <v>4</v>
      </c>
      <c r="E183" s="9">
        <v>48000</v>
      </c>
      <c r="F183" s="11">
        <v>1763.23</v>
      </c>
      <c r="G183" s="9"/>
    </row>
    <row r="184" s="1" customFormat="1" ht="25" customHeight="1" spans="1:7">
      <c r="A184" s="9">
        <f>SUBTOTAL(103,B$3:$B184)+1-1</f>
        <v>182</v>
      </c>
      <c r="B184" s="10" t="s">
        <v>227</v>
      </c>
      <c r="C184" s="9" t="s">
        <v>230</v>
      </c>
      <c r="D184" s="14">
        <v>4</v>
      </c>
      <c r="E184" s="9">
        <v>48000</v>
      </c>
      <c r="F184" s="11">
        <v>1763.23</v>
      </c>
      <c r="G184" s="9"/>
    </row>
    <row r="185" s="1" customFormat="1" ht="25" customHeight="1" spans="1:7">
      <c r="A185" s="9">
        <f>SUBTOTAL(103,B$3:$B185)+1-1</f>
        <v>183</v>
      </c>
      <c r="B185" s="10" t="s">
        <v>227</v>
      </c>
      <c r="C185" s="9" t="s">
        <v>231</v>
      </c>
      <c r="D185" s="14">
        <v>2</v>
      </c>
      <c r="E185" s="9">
        <v>24000</v>
      </c>
      <c r="F185" s="11">
        <v>881.61</v>
      </c>
      <c r="G185" s="9"/>
    </row>
    <row r="186" s="1" customFormat="1" ht="25" customHeight="1" spans="1:7">
      <c r="A186" s="9">
        <f>SUBTOTAL(103,B$3:$B186)+1-1</f>
        <v>184</v>
      </c>
      <c r="B186" s="10" t="s">
        <v>227</v>
      </c>
      <c r="C186" s="9" t="s">
        <v>232</v>
      </c>
      <c r="D186" s="14">
        <v>2</v>
      </c>
      <c r="E186" s="9">
        <v>24000</v>
      </c>
      <c r="F186" s="11">
        <v>881.61</v>
      </c>
      <c r="G186" s="9"/>
    </row>
    <row r="187" ht="25" customHeight="1" spans="1:7">
      <c r="A187" s="9">
        <f>SUBTOTAL(103,B$3:$B187)+1-1</f>
        <v>185</v>
      </c>
      <c r="B187" s="9" t="s">
        <v>233</v>
      </c>
      <c r="C187" s="9" t="s">
        <v>234</v>
      </c>
      <c r="D187" s="9">
        <v>5</v>
      </c>
      <c r="E187" s="9">
        <v>10000</v>
      </c>
      <c r="F187" s="11">
        <v>367.33</v>
      </c>
      <c r="G187" s="9"/>
    </row>
    <row r="188" ht="25" customHeight="1" spans="1:7">
      <c r="A188" s="9">
        <f>SUBTOTAL(103,B$3:$B188)+1-1</f>
        <v>186</v>
      </c>
      <c r="B188" s="9" t="s">
        <v>233</v>
      </c>
      <c r="C188" s="9" t="s">
        <v>235</v>
      </c>
      <c r="D188" s="9">
        <v>3</v>
      </c>
      <c r="E188" s="9">
        <v>9510</v>
      </c>
      <c r="F188" s="11">
        <v>349.34</v>
      </c>
      <c r="G188" s="9"/>
    </row>
    <row r="189" ht="25" customHeight="1" spans="1:7">
      <c r="A189" s="9">
        <f>SUBTOTAL(103,B$3:$B189)+1-1</f>
        <v>187</v>
      </c>
      <c r="B189" s="9" t="s">
        <v>233</v>
      </c>
      <c r="C189" s="9" t="s">
        <v>236</v>
      </c>
      <c r="D189" s="9">
        <v>5</v>
      </c>
      <c r="E189" s="9">
        <v>5000</v>
      </c>
      <c r="F189" s="11">
        <v>183.67</v>
      </c>
      <c r="G189" s="9"/>
    </row>
    <row r="190" ht="25" customHeight="1" spans="1:7">
      <c r="A190" s="9">
        <f>SUBTOTAL(103,B$3:$B190)+1-1</f>
        <v>188</v>
      </c>
      <c r="B190" s="9" t="s">
        <v>233</v>
      </c>
      <c r="C190" s="9" t="s">
        <v>237</v>
      </c>
      <c r="D190" s="9">
        <v>5</v>
      </c>
      <c r="E190" s="9">
        <v>17980</v>
      </c>
      <c r="F190" s="11">
        <v>660.48</v>
      </c>
      <c r="G190" s="9"/>
    </row>
    <row r="191" ht="25" customHeight="1" spans="1:7">
      <c r="A191" s="9">
        <f>SUBTOTAL(103,B$3:$B191)+1-1</f>
        <v>189</v>
      </c>
      <c r="B191" s="9" t="s">
        <v>233</v>
      </c>
      <c r="C191" s="9" t="s">
        <v>238</v>
      </c>
      <c r="D191" s="9">
        <v>4</v>
      </c>
      <c r="E191" s="9">
        <v>18910</v>
      </c>
      <c r="F191" s="11">
        <v>694.64</v>
      </c>
      <c r="G191" s="9"/>
    </row>
    <row r="192" ht="25" customHeight="1" spans="1:7">
      <c r="A192" s="9">
        <f>SUBTOTAL(103,B$3:$B192)+1-1</f>
        <v>190</v>
      </c>
      <c r="B192" s="9" t="s">
        <v>233</v>
      </c>
      <c r="C192" s="9" t="s">
        <v>239</v>
      </c>
      <c r="D192" s="9">
        <v>5</v>
      </c>
      <c r="E192" s="9">
        <v>9000</v>
      </c>
      <c r="F192" s="11">
        <v>330.61</v>
      </c>
      <c r="G192" s="9"/>
    </row>
    <row r="193" ht="25" customHeight="1" spans="1:7">
      <c r="A193" s="9">
        <f>SUBTOTAL(103,B$3:$B193)+1-1</f>
        <v>191</v>
      </c>
      <c r="B193" s="9" t="s">
        <v>233</v>
      </c>
      <c r="C193" s="9" t="s">
        <v>240</v>
      </c>
      <c r="D193" s="9">
        <v>4</v>
      </c>
      <c r="E193" s="9">
        <v>10440</v>
      </c>
      <c r="F193" s="11">
        <v>383.5</v>
      </c>
      <c r="G193" s="10" t="s">
        <v>241</v>
      </c>
    </row>
    <row r="194" s="1" customFormat="1" ht="25" customHeight="1" spans="1:7">
      <c r="A194" s="9">
        <f>SUBTOTAL(103,B$3:$B194)+1-1</f>
        <v>192</v>
      </c>
      <c r="B194" s="9" t="s">
        <v>233</v>
      </c>
      <c r="C194" s="9" t="s">
        <v>242</v>
      </c>
      <c r="D194" s="9">
        <v>5</v>
      </c>
      <c r="E194" s="9">
        <v>15200</v>
      </c>
      <c r="F194" s="11">
        <v>558.36</v>
      </c>
      <c r="G194" s="9" t="s">
        <v>243</v>
      </c>
    </row>
    <row r="195" ht="25" customHeight="1" spans="1:7">
      <c r="A195" s="9">
        <f>SUBTOTAL(103,B$3:$B195)+1-1</f>
        <v>193</v>
      </c>
      <c r="B195" s="10" t="s">
        <v>244</v>
      </c>
      <c r="C195" s="9" t="s">
        <v>245</v>
      </c>
      <c r="D195" s="14">
        <v>2</v>
      </c>
      <c r="E195" s="10">
        <v>2000</v>
      </c>
      <c r="F195" s="11">
        <v>73.47</v>
      </c>
      <c r="G195" s="9"/>
    </row>
    <row r="196" ht="25" customHeight="1" spans="1:7">
      <c r="A196" s="9">
        <f>SUBTOTAL(103,B$3:$B196)+1-1</f>
        <v>194</v>
      </c>
      <c r="B196" s="10" t="s">
        <v>244</v>
      </c>
      <c r="C196" s="9" t="s">
        <v>246</v>
      </c>
      <c r="D196" s="14">
        <v>2</v>
      </c>
      <c r="E196" s="10">
        <v>2000</v>
      </c>
      <c r="F196" s="11">
        <v>73.47</v>
      </c>
      <c r="G196" s="9"/>
    </row>
    <row r="197" ht="25" customHeight="1" spans="1:7">
      <c r="A197" s="9">
        <f>SUBTOTAL(103,B$3:$B197)+1-1</f>
        <v>195</v>
      </c>
      <c r="B197" s="10" t="s">
        <v>244</v>
      </c>
      <c r="C197" s="9" t="s">
        <v>247</v>
      </c>
      <c r="D197" s="14">
        <v>6</v>
      </c>
      <c r="E197" s="9">
        <v>8000</v>
      </c>
      <c r="F197" s="11">
        <v>293.87</v>
      </c>
      <c r="G197" s="9"/>
    </row>
    <row r="198" ht="25" customHeight="1" spans="1:7">
      <c r="A198" s="9">
        <f>SUBTOTAL(103,B$3:$B198)+1-1</f>
        <v>196</v>
      </c>
      <c r="B198" s="10" t="s">
        <v>244</v>
      </c>
      <c r="C198" s="9" t="s">
        <v>248</v>
      </c>
      <c r="D198" s="14">
        <v>3</v>
      </c>
      <c r="E198" s="9">
        <v>4680</v>
      </c>
      <c r="F198" s="11">
        <v>171.91</v>
      </c>
      <c r="G198" s="9"/>
    </row>
    <row r="199" ht="25" customHeight="1" spans="1:7">
      <c r="A199" s="9">
        <f>SUBTOTAL(103,B$3:$B199)+1-1</f>
        <v>197</v>
      </c>
      <c r="B199" s="10" t="s">
        <v>244</v>
      </c>
      <c r="C199" s="9" t="s">
        <v>249</v>
      </c>
      <c r="D199" s="14">
        <v>1</v>
      </c>
      <c r="E199" s="9">
        <v>3000</v>
      </c>
      <c r="F199" s="11">
        <v>110.2</v>
      </c>
      <c r="G199" s="9"/>
    </row>
    <row r="200" s="1" customFormat="1" ht="25" customHeight="1" spans="1:7">
      <c r="A200" s="9">
        <f>SUBTOTAL(103,B$3:$B200)+1-1</f>
        <v>198</v>
      </c>
      <c r="B200" s="10" t="s">
        <v>250</v>
      </c>
      <c r="C200" s="9" t="s">
        <v>251</v>
      </c>
      <c r="D200" s="14">
        <v>2</v>
      </c>
      <c r="E200" s="10">
        <v>2000</v>
      </c>
      <c r="F200" s="11">
        <v>73.47</v>
      </c>
      <c r="G200" s="9"/>
    </row>
    <row r="201" s="1" customFormat="1" ht="25" customHeight="1" spans="1:7">
      <c r="A201" s="9">
        <f>SUBTOTAL(103,B$3:$B201)+1-1</f>
        <v>199</v>
      </c>
      <c r="B201" s="10" t="s">
        <v>250</v>
      </c>
      <c r="C201" s="9" t="s">
        <v>252</v>
      </c>
      <c r="D201" s="14">
        <v>4</v>
      </c>
      <c r="E201" s="10">
        <v>4000</v>
      </c>
      <c r="F201" s="11">
        <v>146.94</v>
      </c>
      <c r="G201" s="9"/>
    </row>
    <row r="202" s="1" customFormat="1" ht="25" customHeight="1" spans="1:7">
      <c r="A202" s="9">
        <f>SUBTOTAL(103,B$3:$B202)+1-1</f>
        <v>200</v>
      </c>
      <c r="B202" s="10" t="s">
        <v>250</v>
      </c>
      <c r="C202" s="9" t="s">
        <v>253</v>
      </c>
      <c r="D202" s="10">
        <v>2</v>
      </c>
      <c r="E202" s="13">
        <v>12000</v>
      </c>
      <c r="F202" s="11">
        <v>440.81</v>
      </c>
      <c r="G202" s="10"/>
    </row>
    <row r="203" s="1" customFormat="1" ht="25" customHeight="1" spans="1:7">
      <c r="A203" s="9">
        <f>SUBTOTAL(103,B$3:$B203)+1-1</f>
        <v>201</v>
      </c>
      <c r="B203" s="10" t="s">
        <v>250</v>
      </c>
      <c r="C203" s="9" t="s">
        <v>254</v>
      </c>
      <c r="D203" s="10">
        <v>6</v>
      </c>
      <c r="E203" s="13">
        <v>23000</v>
      </c>
      <c r="F203" s="11">
        <v>844.88</v>
      </c>
      <c r="G203" s="10"/>
    </row>
    <row r="204" s="1" customFormat="1" ht="25" customHeight="1" spans="1:7">
      <c r="A204" s="9">
        <f>SUBTOTAL(103,B$3:$B204)+1-1</f>
        <v>202</v>
      </c>
      <c r="B204" s="10" t="s">
        <v>250</v>
      </c>
      <c r="C204" s="9" t="s">
        <v>255</v>
      </c>
      <c r="D204" s="10">
        <v>5</v>
      </c>
      <c r="E204" s="13">
        <v>13000</v>
      </c>
      <c r="F204" s="11">
        <v>477.54</v>
      </c>
      <c r="G204" s="10"/>
    </row>
    <row r="205" s="1" customFormat="1" ht="25" customHeight="1" spans="1:7">
      <c r="A205" s="9">
        <f>SUBTOTAL(103,B$3:$B205)+1-1</f>
        <v>203</v>
      </c>
      <c r="B205" s="10" t="s">
        <v>250</v>
      </c>
      <c r="C205" s="9" t="s">
        <v>256</v>
      </c>
      <c r="D205" s="10">
        <v>2</v>
      </c>
      <c r="E205" s="13">
        <v>16000</v>
      </c>
      <c r="F205" s="11">
        <v>587.74</v>
      </c>
      <c r="G205" s="10"/>
    </row>
    <row r="206" s="1" customFormat="1" ht="25" customHeight="1" spans="1:7">
      <c r="A206" s="9">
        <f>SUBTOTAL(103,B$3:$B206)+1-1</f>
        <v>204</v>
      </c>
      <c r="B206" s="10" t="s">
        <v>250</v>
      </c>
      <c r="C206" s="14" t="s">
        <v>257</v>
      </c>
      <c r="D206" s="14">
        <v>3</v>
      </c>
      <c r="E206" s="9">
        <v>7000</v>
      </c>
      <c r="F206" s="11">
        <v>257.14</v>
      </c>
      <c r="G206" s="9" t="s">
        <v>258</v>
      </c>
    </row>
    <row r="207" s="1" customFormat="1" ht="25" customHeight="1" spans="1:7">
      <c r="A207" s="9">
        <f>SUBTOTAL(103,B$3:$B207)+1-1</f>
        <v>205</v>
      </c>
      <c r="B207" s="10" t="s">
        <v>250</v>
      </c>
      <c r="C207" s="9" t="s">
        <v>259</v>
      </c>
      <c r="D207" s="14">
        <v>3</v>
      </c>
      <c r="E207" s="9">
        <v>16000</v>
      </c>
      <c r="F207" s="11">
        <v>587.74</v>
      </c>
      <c r="G207" s="9"/>
    </row>
    <row r="208" ht="25" customHeight="1" spans="1:7">
      <c r="A208" s="9">
        <f>SUBTOTAL(103,B$3:$B208)+1-1</f>
        <v>206</v>
      </c>
      <c r="B208" s="10" t="s">
        <v>250</v>
      </c>
      <c r="C208" s="9" t="s">
        <v>260</v>
      </c>
      <c r="D208" s="14">
        <v>6</v>
      </c>
      <c r="E208" s="9">
        <v>24000</v>
      </c>
      <c r="F208" s="11">
        <v>881.61</v>
      </c>
      <c r="G208" s="9"/>
    </row>
    <row r="209" s="1" customFormat="1" ht="25" customHeight="1" spans="1:7">
      <c r="A209" s="9">
        <f>SUBTOTAL(103,B$3:$B209)+1-1</f>
        <v>207</v>
      </c>
      <c r="B209" s="10" t="s">
        <v>250</v>
      </c>
      <c r="C209" s="9" t="s">
        <v>261</v>
      </c>
      <c r="D209" s="14">
        <v>4</v>
      </c>
      <c r="E209" s="9">
        <v>17000</v>
      </c>
      <c r="F209" s="11">
        <v>624.48</v>
      </c>
      <c r="G209" s="9"/>
    </row>
    <row r="210" ht="25" customHeight="1" spans="1:7">
      <c r="A210" s="9">
        <f>SUBTOTAL(103,B$3:$B210)+1-1</f>
        <v>208</v>
      </c>
      <c r="B210" s="10" t="s">
        <v>250</v>
      </c>
      <c r="C210" s="9" t="s">
        <v>262</v>
      </c>
      <c r="D210" s="14">
        <v>6</v>
      </c>
      <c r="E210" s="9">
        <v>26000</v>
      </c>
      <c r="F210" s="11">
        <v>955.08</v>
      </c>
      <c r="G210" s="9"/>
    </row>
    <row r="211" ht="25" customHeight="1" spans="1:7">
      <c r="A211" s="9">
        <f>SUBTOTAL(103,B$3:$B211)+1-1</f>
        <v>209</v>
      </c>
      <c r="B211" s="10" t="s">
        <v>250</v>
      </c>
      <c r="C211" s="9" t="s">
        <v>263</v>
      </c>
      <c r="D211" s="14">
        <v>5</v>
      </c>
      <c r="E211" s="9">
        <v>10000</v>
      </c>
      <c r="F211" s="11">
        <v>367.33</v>
      </c>
      <c r="G211" s="9"/>
    </row>
    <row r="212" ht="25" customHeight="1" spans="1:7">
      <c r="A212" s="9">
        <f>SUBTOTAL(103,B$3:$B212)+1-1</f>
        <v>210</v>
      </c>
      <c r="B212" s="10" t="s">
        <v>250</v>
      </c>
      <c r="C212" s="9" t="s">
        <v>264</v>
      </c>
      <c r="D212" s="14">
        <v>3</v>
      </c>
      <c r="E212" s="9">
        <v>15000</v>
      </c>
      <c r="F212" s="11">
        <v>551.01</v>
      </c>
      <c r="G212" s="9"/>
    </row>
    <row r="213" s="1" customFormat="1" ht="25" customHeight="1" spans="1:7">
      <c r="A213" s="9">
        <f>SUBTOTAL(103,B$3:$B213)+1-1</f>
        <v>211</v>
      </c>
      <c r="B213" s="10" t="s">
        <v>250</v>
      </c>
      <c r="C213" s="9" t="s">
        <v>265</v>
      </c>
      <c r="D213" s="14">
        <v>4</v>
      </c>
      <c r="E213" s="9">
        <v>13000</v>
      </c>
      <c r="F213" s="11">
        <v>477.54</v>
      </c>
      <c r="G213" s="9"/>
    </row>
    <row r="214" ht="25" customHeight="1" spans="1:7">
      <c r="A214" s="9">
        <f>SUBTOTAL(103,B$3:$B214)+1-1</f>
        <v>212</v>
      </c>
      <c r="B214" s="10" t="s">
        <v>250</v>
      </c>
      <c r="C214" s="9" t="s">
        <v>266</v>
      </c>
      <c r="D214" s="10">
        <v>4</v>
      </c>
      <c r="E214" s="9">
        <v>19000</v>
      </c>
      <c r="F214" s="11">
        <v>697.95</v>
      </c>
      <c r="G214" s="9"/>
    </row>
    <row r="215" ht="25" customHeight="1" spans="1:7">
      <c r="A215" s="9">
        <f>SUBTOTAL(103,B$3:$B215)+1-1</f>
        <v>213</v>
      </c>
      <c r="B215" s="10" t="s">
        <v>250</v>
      </c>
      <c r="C215" s="9" t="s">
        <v>267</v>
      </c>
      <c r="D215" s="10">
        <v>4</v>
      </c>
      <c r="E215" s="9">
        <v>17000</v>
      </c>
      <c r="F215" s="11">
        <v>624.48</v>
      </c>
      <c r="G215" s="9"/>
    </row>
    <row r="216" ht="25" customHeight="1" spans="1:7">
      <c r="A216" s="9">
        <f>SUBTOTAL(103,B$3:$B216)+1-1</f>
        <v>214</v>
      </c>
      <c r="B216" s="10" t="s">
        <v>250</v>
      </c>
      <c r="C216" s="9" t="s">
        <v>268</v>
      </c>
      <c r="D216" s="10">
        <v>4</v>
      </c>
      <c r="E216" s="9">
        <v>20000</v>
      </c>
      <c r="F216" s="11">
        <v>734.68</v>
      </c>
      <c r="G216" s="9"/>
    </row>
    <row r="217" ht="25" customHeight="1" spans="1:7">
      <c r="A217" s="9">
        <f>SUBTOTAL(103,B$3:$B217)+1-1</f>
        <v>215</v>
      </c>
      <c r="B217" s="10" t="s">
        <v>269</v>
      </c>
      <c r="C217" s="9" t="s">
        <v>270</v>
      </c>
      <c r="D217" s="10">
        <v>2</v>
      </c>
      <c r="E217" s="9">
        <v>6040</v>
      </c>
      <c r="F217" s="11">
        <v>221.87</v>
      </c>
      <c r="G217" s="9"/>
    </row>
    <row r="218" ht="25" customHeight="1" spans="1:7">
      <c r="A218" s="9">
        <f>SUBTOTAL(103,B$3:$B218)+1-1</f>
        <v>216</v>
      </c>
      <c r="B218" s="10" t="s">
        <v>269</v>
      </c>
      <c r="C218" s="9" t="s">
        <v>271</v>
      </c>
      <c r="D218" s="10">
        <v>7</v>
      </c>
      <c r="E218" s="13">
        <v>18800</v>
      </c>
      <c r="F218" s="11">
        <v>690.6</v>
      </c>
      <c r="G218" s="10"/>
    </row>
    <row r="219" ht="25" customHeight="1" spans="1:7">
      <c r="A219" s="9">
        <f>SUBTOTAL(103,B$3:$B219)+1-1</f>
        <v>217</v>
      </c>
      <c r="B219" s="10" t="s">
        <v>269</v>
      </c>
      <c r="C219" s="9" t="s">
        <v>272</v>
      </c>
      <c r="D219" s="10">
        <v>3</v>
      </c>
      <c r="E219" s="13">
        <v>7860</v>
      </c>
      <c r="F219" s="11">
        <v>288.73</v>
      </c>
      <c r="G219" s="10"/>
    </row>
    <row r="220" ht="25" customHeight="1" spans="1:7">
      <c r="A220" s="9">
        <f>SUBTOTAL(103,B$3:$B220)+1-1</f>
        <v>218</v>
      </c>
      <c r="B220" s="10" t="s">
        <v>269</v>
      </c>
      <c r="C220" s="9" t="s">
        <v>273</v>
      </c>
      <c r="D220" s="10">
        <v>4</v>
      </c>
      <c r="E220" s="13">
        <v>12850</v>
      </c>
      <c r="F220" s="11">
        <v>472.03</v>
      </c>
      <c r="G220" s="10"/>
    </row>
    <row r="221" ht="25" customHeight="1" spans="1:7">
      <c r="A221" s="9">
        <f>SUBTOTAL(103,B$3:$B221)+1-1</f>
        <v>219</v>
      </c>
      <c r="B221" s="10" t="s">
        <v>269</v>
      </c>
      <c r="C221" s="19" t="s">
        <v>274</v>
      </c>
      <c r="D221" s="10">
        <v>2</v>
      </c>
      <c r="E221" s="13">
        <v>4040</v>
      </c>
      <c r="F221" s="11">
        <v>148.41</v>
      </c>
      <c r="G221" s="12" t="s">
        <v>275</v>
      </c>
    </row>
    <row r="222" ht="25" customHeight="1" spans="1:7">
      <c r="A222" s="9">
        <f>SUBTOTAL(103,B$3:$B222)+1-1</f>
        <v>220</v>
      </c>
      <c r="B222" s="10" t="s">
        <v>269</v>
      </c>
      <c r="C222" s="9" t="s">
        <v>276</v>
      </c>
      <c r="D222" s="10">
        <v>4</v>
      </c>
      <c r="E222" s="13">
        <v>12400</v>
      </c>
      <c r="F222" s="11">
        <v>455.5</v>
      </c>
      <c r="G222" s="10" t="s">
        <v>277</v>
      </c>
    </row>
    <row r="223" ht="25" customHeight="1" spans="1:7">
      <c r="A223" s="9">
        <f>SUBTOTAL(103,B$3:$B223)+1-1</f>
        <v>221</v>
      </c>
      <c r="B223" s="10" t="s">
        <v>269</v>
      </c>
      <c r="C223" s="9" t="s">
        <v>278</v>
      </c>
      <c r="D223" s="10">
        <v>4</v>
      </c>
      <c r="E223" s="13">
        <v>7550</v>
      </c>
      <c r="F223" s="11">
        <v>277.34</v>
      </c>
      <c r="G223" s="10"/>
    </row>
    <row r="224" ht="25" customHeight="1" spans="1:7">
      <c r="A224" s="9">
        <f>SUBTOTAL(103,B$3:$B224)+1-1</f>
        <v>222</v>
      </c>
      <c r="B224" s="10" t="s">
        <v>269</v>
      </c>
      <c r="C224" s="9" t="s">
        <v>279</v>
      </c>
      <c r="D224" s="10">
        <v>4</v>
      </c>
      <c r="E224" s="13">
        <v>14000</v>
      </c>
      <c r="F224" s="11">
        <v>514.27</v>
      </c>
      <c r="G224" s="10"/>
    </row>
    <row r="225" ht="25" customHeight="1" spans="1:7">
      <c r="A225" s="9">
        <f>SUBTOTAL(103,B$3:$B225)+1-1</f>
        <v>223</v>
      </c>
      <c r="B225" s="10" t="s">
        <v>269</v>
      </c>
      <c r="C225" s="9" t="s">
        <v>280</v>
      </c>
      <c r="D225" s="10">
        <v>4</v>
      </c>
      <c r="E225" s="13">
        <v>10860</v>
      </c>
      <c r="F225" s="11">
        <v>398.93</v>
      </c>
      <c r="G225" s="10"/>
    </row>
    <row r="226" ht="25" customHeight="1" spans="1:7">
      <c r="A226" s="9">
        <f>SUBTOTAL(103,B$3:$B226)+1-1</f>
        <v>224</v>
      </c>
      <c r="B226" s="10" t="s">
        <v>269</v>
      </c>
      <c r="C226" s="9" t="s">
        <v>281</v>
      </c>
      <c r="D226" s="10">
        <v>2</v>
      </c>
      <c r="E226" s="13">
        <v>9060</v>
      </c>
      <c r="F226" s="11">
        <v>332.81</v>
      </c>
      <c r="G226" s="10"/>
    </row>
    <row r="227" ht="25" customHeight="1" spans="1:7">
      <c r="A227" s="9">
        <f>SUBTOTAL(103,B$3:$B227)+1-1</f>
        <v>225</v>
      </c>
      <c r="B227" s="10" t="s">
        <v>269</v>
      </c>
      <c r="C227" s="9" t="s">
        <v>282</v>
      </c>
      <c r="D227" s="10">
        <v>1</v>
      </c>
      <c r="E227" s="13">
        <v>6500</v>
      </c>
      <c r="F227" s="11">
        <v>238.77</v>
      </c>
      <c r="G227" s="10"/>
    </row>
    <row r="228" s="1" customFormat="1" ht="25" customHeight="1" spans="1:7">
      <c r="A228" s="9">
        <f>SUBTOTAL(103,B$3:$B228)+1-1</f>
        <v>226</v>
      </c>
      <c r="B228" s="10" t="s">
        <v>269</v>
      </c>
      <c r="C228" s="9" t="s">
        <v>283</v>
      </c>
      <c r="D228" s="10">
        <v>2</v>
      </c>
      <c r="E228" s="13">
        <v>14800</v>
      </c>
      <c r="F228" s="11">
        <v>543.66</v>
      </c>
      <c r="G228" s="10"/>
    </row>
    <row r="229" ht="25" customHeight="1" spans="1:7">
      <c r="A229" s="9">
        <f>SUBTOTAL(103,B$3:$B229)+1-1</f>
        <v>227</v>
      </c>
      <c r="B229" s="10" t="s">
        <v>269</v>
      </c>
      <c r="C229" s="9" t="s">
        <v>284</v>
      </c>
      <c r="D229" s="10">
        <v>5</v>
      </c>
      <c r="E229" s="9">
        <v>19960</v>
      </c>
      <c r="F229" s="11">
        <v>733.21</v>
      </c>
      <c r="G229" s="9"/>
    </row>
    <row r="230" ht="25" customHeight="1" spans="1:7">
      <c r="A230" s="9">
        <f>SUBTOTAL(103,B$3:$B230)+1-1</f>
        <v>228</v>
      </c>
      <c r="B230" s="10" t="s">
        <v>269</v>
      </c>
      <c r="C230" s="9" t="s">
        <v>285</v>
      </c>
      <c r="D230" s="10">
        <v>6</v>
      </c>
      <c r="E230" s="9">
        <v>37300</v>
      </c>
      <c r="F230" s="11">
        <v>1370.18</v>
      </c>
      <c r="G230" s="9"/>
    </row>
    <row r="231" ht="25" customHeight="1" spans="1:7">
      <c r="A231" s="9">
        <f>SUBTOTAL(103,B$3:$B231)+1-1</f>
        <v>229</v>
      </c>
      <c r="B231" s="10" t="s">
        <v>269</v>
      </c>
      <c r="C231" s="20" t="s">
        <v>286</v>
      </c>
      <c r="D231" s="10">
        <v>4</v>
      </c>
      <c r="E231" s="9">
        <v>13000</v>
      </c>
      <c r="F231" s="11">
        <v>477.54</v>
      </c>
      <c r="G231" s="10" t="s">
        <v>287</v>
      </c>
    </row>
    <row r="232" ht="25" customHeight="1" spans="1:7">
      <c r="A232" s="9">
        <f>SUBTOTAL(103,B$3:$B232)+1-1</f>
        <v>230</v>
      </c>
      <c r="B232" s="10" t="s">
        <v>269</v>
      </c>
      <c r="C232" s="9" t="s">
        <v>288</v>
      </c>
      <c r="D232" s="10">
        <v>4</v>
      </c>
      <c r="E232" s="9">
        <v>14000</v>
      </c>
      <c r="F232" s="11">
        <v>514.27</v>
      </c>
      <c r="G232" s="9"/>
    </row>
    <row r="233" ht="25" customHeight="1" spans="1:7">
      <c r="A233" s="9">
        <f>SUBTOTAL(103,B$3:$B233)+1-1</f>
        <v>231</v>
      </c>
      <c r="B233" s="10" t="s">
        <v>269</v>
      </c>
      <c r="C233" s="9" t="s">
        <v>289</v>
      </c>
      <c r="D233" s="10">
        <v>4</v>
      </c>
      <c r="E233" s="9">
        <v>16700</v>
      </c>
      <c r="F233" s="11">
        <v>613.46</v>
      </c>
      <c r="G233" s="9"/>
    </row>
    <row r="234" s="1" customFormat="1" ht="25" customHeight="1" spans="1:7">
      <c r="A234" s="9">
        <f>SUBTOTAL(103,B$3:$B234)+1-1</f>
        <v>232</v>
      </c>
      <c r="B234" s="10" t="s">
        <v>269</v>
      </c>
      <c r="C234" s="9" t="s">
        <v>290</v>
      </c>
      <c r="D234" s="10">
        <v>2</v>
      </c>
      <c r="E234" s="9">
        <v>6040</v>
      </c>
      <c r="F234" s="11">
        <v>221.87</v>
      </c>
      <c r="G234" s="9" t="s">
        <v>291</v>
      </c>
    </row>
    <row r="235" ht="25" customHeight="1" spans="1:7">
      <c r="A235" s="9">
        <f>SUBTOTAL(103,B$3:$B235)+1-1</f>
        <v>233</v>
      </c>
      <c r="B235" s="10" t="s">
        <v>269</v>
      </c>
      <c r="C235" s="9" t="s">
        <v>292</v>
      </c>
      <c r="D235" s="10">
        <v>3</v>
      </c>
      <c r="E235" s="9">
        <v>22900</v>
      </c>
      <c r="F235" s="11">
        <v>841.21</v>
      </c>
      <c r="G235" s="9"/>
    </row>
    <row r="236" ht="25" customHeight="1" spans="1:7">
      <c r="A236" s="9">
        <f>SUBTOTAL(103,B$3:$B236)+1-1</f>
        <v>234</v>
      </c>
      <c r="B236" s="10" t="s">
        <v>269</v>
      </c>
      <c r="C236" s="9" t="s">
        <v>293</v>
      </c>
      <c r="D236" s="10">
        <v>3</v>
      </c>
      <c r="E236" s="9">
        <v>10806</v>
      </c>
      <c r="F236" s="11">
        <v>396.95</v>
      </c>
      <c r="G236" s="9"/>
    </row>
    <row r="237" ht="25" customHeight="1" spans="1:7">
      <c r="A237" s="9">
        <f>SUBTOTAL(103,B$3:$B237)+1-1</f>
        <v>235</v>
      </c>
      <c r="B237" s="10" t="s">
        <v>269</v>
      </c>
      <c r="C237" s="9" t="s">
        <v>294</v>
      </c>
      <c r="D237" s="10">
        <v>4</v>
      </c>
      <c r="E237" s="9">
        <v>14000</v>
      </c>
      <c r="F237" s="11">
        <v>514.27</v>
      </c>
      <c r="G237" s="9"/>
    </row>
    <row r="238" ht="25" customHeight="1" spans="1:7">
      <c r="A238" s="9">
        <f>SUBTOTAL(103,B$3:$B238)+1-1</f>
        <v>236</v>
      </c>
      <c r="B238" s="10" t="s">
        <v>295</v>
      </c>
      <c r="C238" s="9" t="s">
        <v>296</v>
      </c>
      <c r="D238" s="10">
        <v>4</v>
      </c>
      <c r="E238" s="10">
        <v>4000</v>
      </c>
      <c r="F238" s="11">
        <v>146.94</v>
      </c>
      <c r="G238" s="9"/>
    </row>
    <row r="239" ht="25" customHeight="1" spans="1:7">
      <c r="A239" s="9">
        <f>SUBTOTAL(103,B$3:$B239)+1-1</f>
        <v>237</v>
      </c>
      <c r="B239" s="10" t="s">
        <v>295</v>
      </c>
      <c r="C239" s="9" t="s">
        <v>297</v>
      </c>
      <c r="D239" s="10">
        <v>4</v>
      </c>
      <c r="E239" s="10">
        <v>4000</v>
      </c>
      <c r="F239" s="11">
        <v>146.94</v>
      </c>
      <c r="G239" s="9"/>
    </row>
    <row r="240" ht="25" customHeight="1" spans="1:7">
      <c r="A240" s="9">
        <f>SUBTOTAL(103,B$3:$B240)+1-1</f>
        <v>238</v>
      </c>
      <c r="B240" s="10" t="s">
        <v>295</v>
      </c>
      <c r="C240" s="9" t="s">
        <v>298</v>
      </c>
      <c r="D240" s="14">
        <v>1</v>
      </c>
      <c r="E240" s="10">
        <v>1000</v>
      </c>
      <c r="F240" s="11">
        <v>36.73</v>
      </c>
      <c r="G240" s="9"/>
    </row>
    <row r="241" ht="25" customHeight="1" spans="1:7">
      <c r="A241" s="9">
        <f>SUBTOTAL(103,B$3:$B241)+1-1</f>
        <v>239</v>
      </c>
      <c r="B241" s="10" t="s">
        <v>295</v>
      </c>
      <c r="C241" s="9" t="s">
        <v>299</v>
      </c>
      <c r="D241" s="14">
        <v>3</v>
      </c>
      <c r="E241" s="9">
        <v>6500</v>
      </c>
      <c r="F241" s="11">
        <v>238.77</v>
      </c>
      <c r="G241" s="9"/>
    </row>
    <row r="242" ht="25" customHeight="1" spans="1:7">
      <c r="A242" s="9">
        <f>SUBTOTAL(103,B$3:$B242)+1-1</f>
        <v>240</v>
      </c>
      <c r="B242" s="10" t="s">
        <v>295</v>
      </c>
      <c r="C242" s="9" t="s">
        <v>300</v>
      </c>
      <c r="D242" s="14">
        <v>7</v>
      </c>
      <c r="E242" s="9">
        <v>25700</v>
      </c>
      <c r="F242" s="11">
        <v>944.06</v>
      </c>
      <c r="G242" s="9"/>
    </row>
    <row r="243" ht="25" customHeight="1" spans="1:7">
      <c r="A243" s="9">
        <f>SUBTOTAL(103,B$3:$B243)+1-1</f>
        <v>241</v>
      </c>
      <c r="B243" s="10" t="s">
        <v>295</v>
      </c>
      <c r="C243" s="9" t="s">
        <v>301</v>
      </c>
      <c r="D243" s="14">
        <v>5</v>
      </c>
      <c r="E243" s="9">
        <v>17200</v>
      </c>
      <c r="F243" s="11">
        <v>631.82</v>
      </c>
      <c r="G243" s="9"/>
    </row>
    <row r="244" ht="25" customHeight="1" spans="1:7">
      <c r="A244" s="9">
        <f>SUBTOTAL(103,B$3:$B244)+1-1</f>
        <v>242</v>
      </c>
      <c r="B244" s="10" t="s">
        <v>295</v>
      </c>
      <c r="C244" s="9" t="s">
        <v>302</v>
      </c>
      <c r="D244" s="14">
        <v>4</v>
      </c>
      <c r="E244" s="9">
        <v>10300</v>
      </c>
      <c r="F244" s="11">
        <v>378.36</v>
      </c>
      <c r="G244" s="9"/>
    </row>
    <row r="245" ht="25" customHeight="1" spans="1:7">
      <c r="A245" s="9">
        <f>SUBTOTAL(103,B$3:$B245)+1-1</f>
        <v>243</v>
      </c>
      <c r="B245" s="10" t="s">
        <v>295</v>
      </c>
      <c r="C245" s="9" t="s">
        <v>303</v>
      </c>
      <c r="D245" s="14">
        <v>4</v>
      </c>
      <c r="E245" s="9">
        <v>5400</v>
      </c>
      <c r="F245" s="11">
        <v>198.36</v>
      </c>
      <c r="G245" s="9"/>
    </row>
    <row r="246" ht="25" customHeight="1" spans="1:7">
      <c r="A246" s="9">
        <f>SUBTOTAL(103,B$3:$B246)+1-1</f>
        <v>244</v>
      </c>
      <c r="B246" s="10" t="s">
        <v>295</v>
      </c>
      <c r="C246" s="9" t="s">
        <v>304</v>
      </c>
      <c r="D246" s="14">
        <v>4</v>
      </c>
      <c r="E246" s="9">
        <v>8000</v>
      </c>
      <c r="F246" s="11">
        <v>293.87</v>
      </c>
      <c r="G246" s="9"/>
    </row>
    <row r="247" ht="25" customHeight="1" spans="1:7">
      <c r="A247" s="9">
        <f>SUBTOTAL(103,B$3:$B247)+1-1</f>
        <v>245</v>
      </c>
      <c r="B247" s="10" t="s">
        <v>295</v>
      </c>
      <c r="C247" s="9" t="s">
        <v>305</v>
      </c>
      <c r="D247" s="14">
        <v>3</v>
      </c>
      <c r="E247" s="9">
        <v>5700</v>
      </c>
      <c r="F247" s="11">
        <v>209.38</v>
      </c>
      <c r="G247" s="9"/>
    </row>
    <row r="248" ht="25" customHeight="1" spans="1:7">
      <c r="A248" s="9">
        <f>SUBTOTAL(103,B$3:$B248)+1-1</f>
        <v>246</v>
      </c>
      <c r="B248" s="10" t="s">
        <v>295</v>
      </c>
      <c r="C248" s="9" t="s">
        <v>306</v>
      </c>
      <c r="D248" s="14">
        <v>4</v>
      </c>
      <c r="E248" s="9">
        <v>10200</v>
      </c>
      <c r="F248" s="11">
        <v>374.69</v>
      </c>
      <c r="G248" s="9"/>
    </row>
    <row r="249" ht="25" customHeight="1" spans="1:7">
      <c r="A249" s="9">
        <f>SUBTOTAL(103,B$3:$B249)+1-1</f>
        <v>247</v>
      </c>
      <c r="B249" s="10" t="s">
        <v>295</v>
      </c>
      <c r="C249" s="9" t="s">
        <v>307</v>
      </c>
      <c r="D249" s="14">
        <v>5</v>
      </c>
      <c r="E249" s="9">
        <v>16900</v>
      </c>
      <c r="F249" s="11">
        <v>620.8</v>
      </c>
      <c r="G249" s="9"/>
    </row>
    <row r="250" ht="25" customHeight="1" spans="1:7">
      <c r="A250" s="9">
        <f>SUBTOTAL(103,B$3:$B250)+1-1</f>
        <v>248</v>
      </c>
      <c r="B250" s="10" t="s">
        <v>295</v>
      </c>
      <c r="C250" s="9" t="s">
        <v>308</v>
      </c>
      <c r="D250" s="14">
        <v>6</v>
      </c>
      <c r="E250" s="9">
        <v>18680</v>
      </c>
      <c r="F250" s="11">
        <v>686.19</v>
      </c>
      <c r="G250" s="10" t="s">
        <v>309</v>
      </c>
    </row>
    <row r="251" ht="25" customHeight="1" spans="1:7">
      <c r="A251" s="9">
        <f>SUBTOTAL(103,B$3:$B251)+1-1</f>
        <v>249</v>
      </c>
      <c r="B251" s="10" t="s">
        <v>310</v>
      </c>
      <c r="C251" s="9" t="s">
        <v>311</v>
      </c>
      <c r="D251" s="10">
        <v>4</v>
      </c>
      <c r="E251" s="10">
        <v>6200</v>
      </c>
      <c r="F251" s="11">
        <v>227.75</v>
      </c>
      <c r="G251" s="9"/>
    </row>
    <row r="252" ht="25" customHeight="1" spans="1:7">
      <c r="A252" s="9">
        <f>SUBTOTAL(103,B$3:$B252)+1-1</f>
        <v>250</v>
      </c>
      <c r="B252" s="9" t="s">
        <v>310</v>
      </c>
      <c r="C252" s="9" t="s">
        <v>312</v>
      </c>
      <c r="D252" s="10">
        <v>2</v>
      </c>
      <c r="E252" s="10">
        <v>2440</v>
      </c>
      <c r="F252" s="11">
        <v>89.63</v>
      </c>
      <c r="G252" s="9"/>
    </row>
    <row r="253" ht="25" customHeight="1" spans="1:7">
      <c r="A253" s="9">
        <f>SUBTOTAL(103,B$3:$B253)+1-1</f>
        <v>251</v>
      </c>
      <c r="B253" s="9" t="s">
        <v>310</v>
      </c>
      <c r="C253" s="9" t="s">
        <v>313</v>
      </c>
      <c r="D253" s="10">
        <v>4</v>
      </c>
      <c r="E253" s="9">
        <v>8960</v>
      </c>
      <c r="F253" s="11">
        <v>329.14</v>
      </c>
      <c r="G253" s="9"/>
    </row>
    <row r="254" ht="25" customHeight="1" spans="1:7">
      <c r="A254" s="9">
        <f>SUBTOTAL(103,B$3:$B254)+1-1</f>
        <v>252</v>
      </c>
      <c r="B254" s="9" t="s">
        <v>310</v>
      </c>
      <c r="C254" s="9" t="s">
        <v>314</v>
      </c>
      <c r="D254" s="10">
        <v>3</v>
      </c>
      <c r="E254" s="9">
        <v>7260</v>
      </c>
      <c r="F254" s="11">
        <v>266.69</v>
      </c>
      <c r="G254" s="9"/>
    </row>
    <row r="255" ht="25" customHeight="1" spans="1:7">
      <c r="A255" s="9">
        <f>SUBTOTAL(103,B$3:$B255)+1-1</f>
        <v>253</v>
      </c>
      <c r="B255" s="9" t="s">
        <v>310</v>
      </c>
      <c r="C255" s="9" t="s">
        <v>315</v>
      </c>
      <c r="D255" s="10">
        <v>4</v>
      </c>
      <c r="E255" s="9">
        <v>8450</v>
      </c>
      <c r="F255" s="11">
        <v>310.4</v>
      </c>
      <c r="G255" s="9"/>
    </row>
    <row r="256" ht="25" customHeight="1" spans="1:7">
      <c r="A256" s="9">
        <f>SUBTOTAL(103,B$3:$B256)+1-1</f>
        <v>254</v>
      </c>
      <c r="B256" s="9" t="s">
        <v>310</v>
      </c>
      <c r="C256" s="9" t="s">
        <v>316</v>
      </c>
      <c r="D256" s="10">
        <v>3</v>
      </c>
      <c r="E256" s="9">
        <v>4860</v>
      </c>
      <c r="F256" s="11">
        <v>178.53</v>
      </c>
      <c r="G256" s="9" t="s">
        <v>317</v>
      </c>
    </row>
    <row r="257" ht="25" customHeight="1" spans="1:7">
      <c r="A257" s="9">
        <f>SUBTOTAL(103,B$3:$B257)+1-1</f>
        <v>255</v>
      </c>
      <c r="B257" s="9" t="s">
        <v>310</v>
      </c>
      <c r="C257" s="9" t="s">
        <v>318</v>
      </c>
      <c r="D257" s="10">
        <v>3</v>
      </c>
      <c r="E257" s="9">
        <v>13075</v>
      </c>
      <c r="F257" s="11">
        <v>480.3</v>
      </c>
      <c r="G257" s="9"/>
    </row>
    <row r="258" ht="25" customHeight="1" spans="1:7">
      <c r="A258" s="9">
        <f>SUBTOTAL(103,B$3:$B258)+1-1</f>
        <v>256</v>
      </c>
      <c r="B258" s="9" t="s">
        <v>310</v>
      </c>
      <c r="C258" s="9" t="s">
        <v>319</v>
      </c>
      <c r="D258" s="10">
        <v>4</v>
      </c>
      <c r="E258" s="9">
        <v>12800</v>
      </c>
      <c r="F258" s="11">
        <v>470.19</v>
      </c>
      <c r="G258" s="9"/>
    </row>
    <row r="259" ht="25" customHeight="1" spans="1:7">
      <c r="A259" s="9">
        <f>SUBTOTAL(103,B$3:$B259)+1-1</f>
        <v>257</v>
      </c>
      <c r="B259" s="10" t="s">
        <v>320</v>
      </c>
      <c r="C259" s="9" t="s">
        <v>321</v>
      </c>
      <c r="D259" s="14">
        <v>4</v>
      </c>
      <c r="E259" s="10">
        <v>5000</v>
      </c>
      <c r="F259" s="11">
        <v>183.67</v>
      </c>
      <c r="G259" s="9"/>
    </row>
    <row r="260" ht="25" customHeight="1" spans="1:7">
      <c r="A260" s="9">
        <f>SUBTOTAL(103,B$3:$B260)+1-1</f>
        <v>258</v>
      </c>
      <c r="B260" s="10" t="s">
        <v>320</v>
      </c>
      <c r="C260" s="9" t="s">
        <v>322</v>
      </c>
      <c r="D260" s="14">
        <v>3</v>
      </c>
      <c r="E260" s="10">
        <v>3000</v>
      </c>
      <c r="F260" s="11">
        <v>110.2</v>
      </c>
      <c r="G260" s="9"/>
    </row>
    <row r="261" ht="25" customHeight="1" spans="1:7">
      <c r="A261" s="9">
        <f>SUBTOTAL(103,B$3:$B261)+1-1</f>
        <v>259</v>
      </c>
      <c r="B261" s="10" t="s">
        <v>320</v>
      </c>
      <c r="C261" s="9" t="s">
        <v>323</v>
      </c>
      <c r="D261" s="14">
        <v>4</v>
      </c>
      <c r="E261" s="10">
        <v>15370</v>
      </c>
      <c r="F261" s="11">
        <v>564.6</v>
      </c>
      <c r="G261" s="9"/>
    </row>
    <row r="262" ht="25" customHeight="1" spans="1:7">
      <c r="A262" s="9">
        <f>SUBTOTAL(103,B$3:$B262)+1-1</f>
        <v>260</v>
      </c>
      <c r="B262" s="10" t="s">
        <v>320</v>
      </c>
      <c r="C262" s="9" t="s">
        <v>324</v>
      </c>
      <c r="D262" s="14">
        <v>5</v>
      </c>
      <c r="E262" s="10">
        <v>4000</v>
      </c>
      <c r="F262" s="11">
        <v>146.94</v>
      </c>
      <c r="G262" s="9"/>
    </row>
    <row r="263" ht="25" customHeight="1" spans="1:7">
      <c r="A263" s="9">
        <f>SUBTOTAL(103,B$3:$B263)+1-1</f>
        <v>261</v>
      </c>
      <c r="B263" s="10" t="s">
        <v>320</v>
      </c>
      <c r="C263" s="9" t="s">
        <v>325</v>
      </c>
      <c r="D263" s="14">
        <v>7</v>
      </c>
      <c r="E263" s="10">
        <v>6000</v>
      </c>
      <c r="F263" s="11">
        <v>220.4</v>
      </c>
      <c r="G263" s="9"/>
    </row>
    <row r="264" ht="25" customHeight="1" spans="1:7">
      <c r="A264" s="9">
        <f>SUBTOTAL(103,B$3:$B264)+1-1</f>
        <v>262</v>
      </c>
      <c r="B264" s="10" t="s">
        <v>320</v>
      </c>
      <c r="C264" s="9" t="s">
        <v>326</v>
      </c>
      <c r="D264" s="14">
        <v>6</v>
      </c>
      <c r="E264" s="10">
        <v>6000</v>
      </c>
      <c r="F264" s="11">
        <v>220.4</v>
      </c>
      <c r="G264" s="9"/>
    </row>
    <row r="265" ht="25" customHeight="1" spans="1:7">
      <c r="A265" s="9">
        <f>SUBTOTAL(103,B$3:$B265)+1-1</f>
        <v>263</v>
      </c>
      <c r="B265" s="10" t="s">
        <v>320</v>
      </c>
      <c r="C265" s="9" t="s">
        <v>327</v>
      </c>
      <c r="D265" s="14">
        <v>5</v>
      </c>
      <c r="E265" s="10">
        <v>6000</v>
      </c>
      <c r="F265" s="11">
        <v>220.4</v>
      </c>
      <c r="G265" s="9" t="s">
        <v>328</v>
      </c>
    </row>
    <row r="266" ht="25" customHeight="1" spans="1:7">
      <c r="A266" s="9">
        <f>SUBTOTAL(103,B$3:$B266)+1-1</f>
        <v>264</v>
      </c>
      <c r="B266" s="10" t="s">
        <v>320</v>
      </c>
      <c r="C266" s="9" t="s">
        <v>329</v>
      </c>
      <c r="D266" s="14">
        <v>3</v>
      </c>
      <c r="E266" s="10">
        <v>3000</v>
      </c>
      <c r="F266" s="11">
        <v>110.2</v>
      </c>
      <c r="G266" s="9"/>
    </row>
    <row r="267" ht="25" customHeight="1" spans="1:7">
      <c r="A267" s="9">
        <f>SUBTOTAL(103,B$3:$B267)+1-1</f>
        <v>265</v>
      </c>
      <c r="B267" s="10" t="s">
        <v>320</v>
      </c>
      <c r="C267" s="9" t="s">
        <v>330</v>
      </c>
      <c r="D267" s="14">
        <v>2</v>
      </c>
      <c r="E267" s="10">
        <v>2000</v>
      </c>
      <c r="F267" s="11">
        <v>73.47</v>
      </c>
      <c r="G267" s="9"/>
    </row>
    <row r="268" ht="25" customHeight="1" spans="1:7">
      <c r="A268" s="9">
        <f>SUBTOTAL(103,B$3:$B268)+1-1</f>
        <v>266</v>
      </c>
      <c r="B268" s="10" t="s">
        <v>320</v>
      </c>
      <c r="C268" s="9" t="s">
        <v>331</v>
      </c>
      <c r="D268" s="14">
        <v>7</v>
      </c>
      <c r="E268" s="9">
        <v>12830</v>
      </c>
      <c r="F268" s="11">
        <v>471.3</v>
      </c>
      <c r="G268" s="9"/>
    </row>
    <row r="269" ht="25" customHeight="1" spans="1:7">
      <c r="A269" s="9">
        <f>SUBTOTAL(103,B$3:$B269)+1-1</f>
        <v>267</v>
      </c>
      <c r="B269" s="10" t="s">
        <v>320</v>
      </c>
      <c r="C269" s="9" t="s">
        <v>332</v>
      </c>
      <c r="D269" s="14">
        <v>4</v>
      </c>
      <c r="E269" s="9">
        <v>5030</v>
      </c>
      <c r="F269" s="11">
        <v>184.77</v>
      </c>
      <c r="G269" s="9"/>
    </row>
    <row r="270" ht="25" customHeight="1" spans="1:7">
      <c r="A270" s="9">
        <f>SUBTOTAL(103,B$3:$B270)+1-1</f>
        <v>268</v>
      </c>
      <c r="B270" s="10" t="s">
        <v>320</v>
      </c>
      <c r="C270" s="9" t="s">
        <v>333</v>
      </c>
      <c r="D270" s="15">
        <v>6</v>
      </c>
      <c r="E270" s="9">
        <v>11500</v>
      </c>
      <c r="F270" s="11">
        <v>422.44</v>
      </c>
      <c r="G270" s="9"/>
    </row>
    <row r="271" ht="25" customHeight="1" spans="1:7">
      <c r="A271" s="9">
        <f>SUBTOTAL(103,B$3:$B271)+1-1</f>
        <v>269</v>
      </c>
      <c r="B271" s="10" t="s">
        <v>320</v>
      </c>
      <c r="C271" s="9" t="s">
        <v>334</v>
      </c>
      <c r="D271" s="14">
        <v>3</v>
      </c>
      <c r="E271" s="9">
        <v>6390</v>
      </c>
      <c r="F271" s="11">
        <v>234.73</v>
      </c>
      <c r="G271" s="9"/>
    </row>
    <row r="272" s="1" customFormat="1" ht="25" customHeight="1" spans="1:7">
      <c r="A272" s="9">
        <f>SUBTOTAL(103,B$3:$B272)+1-1</f>
        <v>270</v>
      </c>
      <c r="B272" s="10" t="s">
        <v>320</v>
      </c>
      <c r="C272" s="9" t="s">
        <v>335</v>
      </c>
      <c r="D272" s="14">
        <v>4</v>
      </c>
      <c r="E272" s="9">
        <v>51012</v>
      </c>
      <c r="F272" s="11">
        <v>1873.87</v>
      </c>
      <c r="G272" s="9" t="s">
        <v>336</v>
      </c>
    </row>
    <row r="273" ht="25" customHeight="1" spans="1:7">
      <c r="A273" s="9">
        <f>SUBTOTAL(103,B$3:$B273)+1-1</f>
        <v>271</v>
      </c>
      <c r="B273" s="10" t="s">
        <v>337</v>
      </c>
      <c r="C273" s="9" t="s">
        <v>338</v>
      </c>
      <c r="D273" s="15">
        <v>4</v>
      </c>
      <c r="E273" s="10">
        <v>4000</v>
      </c>
      <c r="F273" s="11">
        <v>146.94</v>
      </c>
      <c r="G273" s="10"/>
    </row>
    <row r="274" ht="25" customHeight="1" spans="1:7">
      <c r="A274" s="9">
        <f>SUBTOTAL(103,B$3:$B274)+1-1</f>
        <v>272</v>
      </c>
      <c r="B274" s="10" t="s">
        <v>337</v>
      </c>
      <c r="C274" s="9" t="s">
        <v>339</v>
      </c>
      <c r="D274" s="15">
        <v>3</v>
      </c>
      <c r="E274" s="10">
        <v>3000</v>
      </c>
      <c r="F274" s="11">
        <v>110.2</v>
      </c>
      <c r="G274" s="10"/>
    </row>
    <row r="275" ht="25" customHeight="1" spans="1:7">
      <c r="A275" s="9">
        <f>SUBTOTAL(103,B$3:$B275)+1-1</f>
        <v>273</v>
      </c>
      <c r="B275" s="10" t="s">
        <v>337</v>
      </c>
      <c r="C275" s="9" t="s">
        <v>340</v>
      </c>
      <c r="D275" s="15">
        <v>6</v>
      </c>
      <c r="E275" s="10">
        <v>6000</v>
      </c>
      <c r="F275" s="11">
        <v>220.4</v>
      </c>
      <c r="G275" s="10"/>
    </row>
    <row r="276" ht="25" customHeight="1" spans="1:7">
      <c r="A276" s="9">
        <f>SUBTOTAL(103,B$3:$B276)+1-1</f>
        <v>274</v>
      </c>
      <c r="B276" s="10" t="s">
        <v>337</v>
      </c>
      <c r="C276" s="9" t="s">
        <v>341</v>
      </c>
      <c r="D276" s="15">
        <v>3</v>
      </c>
      <c r="E276" s="10">
        <v>3000</v>
      </c>
      <c r="F276" s="11">
        <v>110.2</v>
      </c>
      <c r="G276" s="10"/>
    </row>
    <row r="277" s="1" customFormat="1" ht="25" customHeight="1" spans="1:7">
      <c r="A277" s="9">
        <f>SUBTOTAL(103,B$3:$B277)+1-1</f>
        <v>275</v>
      </c>
      <c r="B277" s="10" t="s">
        <v>337</v>
      </c>
      <c r="C277" s="21" t="s">
        <v>342</v>
      </c>
      <c r="D277" s="15">
        <v>3</v>
      </c>
      <c r="E277" s="10">
        <v>3000</v>
      </c>
      <c r="F277" s="11">
        <v>110.2</v>
      </c>
      <c r="G277" s="10" t="s">
        <v>343</v>
      </c>
    </row>
    <row r="278" ht="25" customHeight="1" spans="1:7">
      <c r="A278" s="9">
        <f>SUBTOTAL(103,B$3:$B278)+1-1</f>
        <v>276</v>
      </c>
      <c r="B278" s="10" t="s">
        <v>337</v>
      </c>
      <c r="C278" s="9" t="s">
        <v>344</v>
      </c>
      <c r="D278" s="15">
        <v>4</v>
      </c>
      <c r="E278" s="10">
        <v>8000</v>
      </c>
      <c r="F278" s="11">
        <v>293.87</v>
      </c>
      <c r="G278" s="10"/>
    </row>
    <row r="279" ht="25" customHeight="1" spans="1:7">
      <c r="A279" s="9">
        <f>SUBTOTAL(103,B$3:$B279)+1-1</f>
        <v>277</v>
      </c>
      <c r="B279" s="10" t="s">
        <v>337</v>
      </c>
      <c r="C279" s="9" t="s">
        <v>345</v>
      </c>
      <c r="D279" s="15">
        <v>4</v>
      </c>
      <c r="E279" s="10">
        <v>4000</v>
      </c>
      <c r="F279" s="11">
        <v>146.94</v>
      </c>
      <c r="G279" s="10"/>
    </row>
    <row r="280" ht="25" customHeight="1" spans="1:7">
      <c r="A280" s="9">
        <f>SUBTOTAL(103,B$3:$B280)+1-1</f>
        <v>278</v>
      </c>
      <c r="B280" s="10" t="s">
        <v>337</v>
      </c>
      <c r="C280" s="9" t="s">
        <v>346</v>
      </c>
      <c r="D280" s="15">
        <v>3</v>
      </c>
      <c r="E280" s="10">
        <v>3000</v>
      </c>
      <c r="F280" s="11">
        <v>110.2</v>
      </c>
      <c r="G280" s="10"/>
    </row>
    <row r="281" ht="25" customHeight="1" spans="1:7">
      <c r="A281" s="9">
        <f>SUBTOTAL(103,B$3:$B281)+1-1</f>
        <v>279</v>
      </c>
      <c r="B281" s="10" t="s">
        <v>337</v>
      </c>
      <c r="C281" s="9" t="s">
        <v>347</v>
      </c>
      <c r="D281" s="15">
        <v>6</v>
      </c>
      <c r="E281" s="10">
        <v>18000</v>
      </c>
      <c r="F281" s="11">
        <v>661.21</v>
      </c>
      <c r="G281" s="10"/>
    </row>
    <row r="282" ht="25" customHeight="1" spans="1:7">
      <c r="A282" s="9">
        <f>SUBTOTAL(103,B$3:$B282)+1-1</f>
        <v>280</v>
      </c>
      <c r="B282" s="10" t="s">
        <v>337</v>
      </c>
      <c r="C282" s="9" t="s">
        <v>348</v>
      </c>
      <c r="D282" s="15">
        <v>4</v>
      </c>
      <c r="E282" s="10">
        <v>4000</v>
      </c>
      <c r="F282" s="11">
        <v>146.94</v>
      </c>
      <c r="G282" s="10"/>
    </row>
    <row r="283" ht="25" customHeight="1" spans="1:7">
      <c r="A283" s="9">
        <f>SUBTOTAL(103,B$3:$B283)+1-1</f>
        <v>281</v>
      </c>
      <c r="B283" s="10" t="s">
        <v>337</v>
      </c>
      <c r="C283" s="9" t="s">
        <v>349</v>
      </c>
      <c r="D283" s="15">
        <v>3</v>
      </c>
      <c r="E283" s="10">
        <v>4140</v>
      </c>
      <c r="F283" s="11">
        <v>152.08</v>
      </c>
      <c r="G283" s="10"/>
    </row>
    <row r="284" ht="25" customHeight="1" spans="1:7">
      <c r="A284" s="9">
        <f>SUBTOTAL(103,B$3:$B284)+1-1</f>
        <v>282</v>
      </c>
      <c r="B284" s="10" t="s">
        <v>337</v>
      </c>
      <c r="C284" s="9" t="s">
        <v>350</v>
      </c>
      <c r="D284" s="15">
        <v>1</v>
      </c>
      <c r="E284" s="10">
        <v>3380</v>
      </c>
      <c r="F284" s="11">
        <v>124.16</v>
      </c>
      <c r="G284" s="10"/>
    </row>
    <row r="285" ht="25" customHeight="1" spans="1:7">
      <c r="A285" s="9">
        <f>SUBTOTAL(103,B$3:$B285)+1-1</f>
        <v>283</v>
      </c>
      <c r="B285" s="10" t="s">
        <v>337</v>
      </c>
      <c r="C285" s="9" t="s">
        <v>351</v>
      </c>
      <c r="D285" s="15">
        <v>2</v>
      </c>
      <c r="E285" s="10">
        <v>4000</v>
      </c>
      <c r="F285" s="11">
        <v>146.94</v>
      </c>
      <c r="G285" s="10" t="s">
        <v>352</v>
      </c>
    </row>
    <row r="286" ht="25" customHeight="1" spans="1:7">
      <c r="A286" s="9">
        <f>SUBTOTAL(103,B$3:$B286)+1-1</f>
        <v>284</v>
      </c>
      <c r="B286" s="10" t="s">
        <v>337</v>
      </c>
      <c r="C286" s="9" t="s">
        <v>353</v>
      </c>
      <c r="D286" s="15">
        <v>2</v>
      </c>
      <c r="E286" s="10">
        <v>2000</v>
      </c>
      <c r="F286" s="11">
        <v>73.47</v>
      </c>
      <c r="G286" s="10"/>
    </row>
    <row r="287" ht="25" customHeight="1" spans="1:7">
      <c r="A287" s="9">
        <f>SUBTOTAL(103,B$3:$B287)+1-1</f>
        <v>285</v>
      </c>
      <c r="B287" s="10" t="s">
        <v>337</v>
      </c>
      <c r="C287" s="9" t="s">
        <v>354</v>
      </c>
      <c r="D287" s="15">
        <v>4</v>
      </c>
      <c r="E287" s="10">
        <v>4000</v>
      </c>
      <c r="F287" s="11">
        <v>146.94</v>
      </c>
      <c r="G287" s="10"/>
    </row>
    <row r="288" ht="25" customHeight="1" spans="1:7">
      <c r="A288" s="9">
        <f>SUBTOTAL(103,B$3:$B288)+1-1</f>
        <v>286</v>
      </c>
      <c r="B288" s="10" t="s">
        <v>337</v>
      </c>
      <c r="C288" s="9" t="s">
        <v>355</v>
      </c>
      <c r="D288" s="15">
        <v>4</v>
      </c>
      <c r="E288" s="10">
        <v>8000</v>
      </c>
      <c r="F288" s="11">
        <v>293.87</v>
      </c>
      <c r="G288" s="10" t="s">
        <v>356</v>
      </c>
    </row>
    <row r="289" ht="25" customHeight="1" spans="1:7">
      <c r="A289" s="9">
        <f>SUBTOTAL(103,B$3:$B289)+1-1</f>
        <v>287</v>
      </c>
      <c r="B289" s="10" t="s">
        <v>337</v>
      </c>
      <c r="C289" s="9" t="s">
        <v>357</v>
      </c>
      <c r="D289" s="15">
        <v>4</v>
      </c>
      <c r="E289" s="10">
        <v>4000</v>
      </c>
      <c r="F289" s="11">
        <v>146.94</v>
      </c>
      <c r="G289" s="10"/>
    </row>
    <row r="290" ht="25" customHeight="1" spans="1:7">
      <c r="A290" s="9">
        <f>SUBTOTAL(103,B$3:$B290)+1-1</f>
        <v>288</v>
      </c>
      <c r="B290" s="10" t="s">
        <v>337</v>
      </c>
      <c r="C290" s="9" t="s">
        <v>358</v>
      </c>
      <c r="D290" s="15">
        <v>3</v>
      </c>
      <c r="E290" s="10">
        <v>3000</v>
      </c>
      <c r="F290" s="11">
        <v>110.2</v>
      </c>
      <c r="G290" s="10"/>
    </row>
    <row r="291" ht="25" customHeight="1" spans="1:7">
      <c r="A291" s="9">
        <f>SUBTOTAL(103,B$3:$B291)+1-1</f>
        <v>289</v>
      </c>
      <c r="B291" s="10" t="s">
        <v>337</v>
      </c>
      <c r="C291" s="9" t="s">
        <v>359</v>
      </c>
      <c r="D291" s="15">
        <v>6</v>
      </c>
      <c r="E291" s="10">
        <v>6000</v>
      </c>
      <c r="F291" s="11">
        <v>220.4</v>
      </c>
      <c r="G291" s="10"/>
    </row>
    <row r="292" ht="25" customHeight="1" spans="1:7">
      <c r="A292" s="9">
        <f>SUBTOTAL(103,B$3:$B292)+1-1</f>
        <v>290</v>
      </c>
      <c r="B292" s="10" t="s">
        <v>337</v>
      </c>
      <c r="C292" s="9" t="s">
        <v>360</v>
      </c>
      <c r="D292" s="15">
        <v>4</v>
      </c>
      <c r="E292" s="10">
        <v>9500</v>
      </c>
      <c r="F292" s="11">
        <v>348.97</v>
      </c>
      <c r="G292" s="10"/>
    </row>
    <row r="293" ht="25" customHeight="1" spans="1:7">
      <c r="A293" s="9">
        <f>SUBTOTAL(103,B$3:$B293)+1-1</f>
        <v>291</v>
      </c>
      <c r="B293" s="10" t="s">
        <v>337</v>
      </c>
      <c r="C293" s="9" t="s">
        <v>355</v>
      </c>
      <c r="D293" s="15">
        <v>4</v>
      </c>
      <c r="E293" s="10">
        <v>4600</v>
      </c>
      <c r="F293" s="11">
        <v>168.98</v>
      </c>
      <c r="G293" s="10" t="s">
        <v>361</v>
      </c>
    </row>
    <row r="294" ht="25" customHeight="1" spans="1:7">
      <c r="A294" s="9">
        <f>SUBTOTAL(103,B$3:$B294)+1-1</f>
        <v>292</v>
      </c>
      <c r="B294" s="10" t="s">
        <v>337</v>
      </c>
      <c r="C294" s="9" t="s">
        <v>362</v>
      </c>
      <c r="D294" s="15">
        <v>2</v>
      </c>
      <c r="E294" s="10">
        <v>2000</v>
      </c>
      <c r="F294" s="11">
        <v>73.47</v>
      </c>
      <c r="G294" s="10"/>
    </row>
    <row r="295" s="1" customFormat="1" ht="25" customHeight="1" spans="1:7">
      <c r="A295" s="9">
        <f>SUBTOTAL(103,B$3:$B295)+1-1</f>
        <v>293</v>
      </c>
      <c r="B295" s="10" t="s">
        <v>363</v>
      </c>
      <c r="C295" s="10" t="s">
        <v>364</v>
      </c>
      <c r="D295" s="10">
        <v>4</v>
      </c>
      <c r="E295" s="10">
        <v>5510</v>
      </c>
      <c r="F295" s="11">
        <v>202.4</v>
      </c>
      <c r="G295" s="10" t="s">
        <v>365</v>
      </c>
    </row>
    <row r="296" ht="25" customHeight="1" spans="1:7">
      <c r="A296" s="9">
        <f>SUBTOTAL(103,B$3:$B296)+1-1</f>
        <v>294</v>
      </c>
      <c r="B296" s="10" t="s">
        <v>363</v>
      </c>
      <c r="C296" s="9" t="s">
        <v>366</v>
      </c>
      <c r="D296" s="10">
        <v>5</v>
      </c>
      <c r="E296" s="10">
        <v>9700</v>
      </c>
      <c r="F296" s="11">
        <v>356.32</v>
      </c>
      <c r="G296" s="9"/>
    </row>
    <row r="297" ht="25" customHeight="1" spans="1:7">
      <c r="A297" s="9">
        <f>SUBTOTAL(103,B$3:$B297)+1-1</f>
        <v>295</v>
      </c>
      <c r="B297" s="10" t="s">
        <v>363</v>
      </c>
      <c r="C297" s="9" t="s">
        <v>367</v>
      </c>
      <c r="D297" s="10">
        <v>3</v>
      </c>
      <c r="E297" s="10">
        <v>3000</v>
      </c>
      <c r="F297" s="11">
        <v>110.2</v>
      </c>
      <c r="G297" s="9"/>
    </row>
    <row r="298" ht="25" customHeight="1" spans="1:7">
      <c r="A298" s="9">
        <f>SUBTOTAL(103,B$3:$B298)+1-1</f>
        <v>296</v>
      </c>
      <c r="B298" s="10" t="s">
        <v>363</v>
      </c>
      <c r="C298" s="9" t="s">
        <v>368</v>
      </c>
      <c r="D298" s="10">
        <v>8</v>
      </c>
      <c r="E298" s="10">
        <v>8660</v>
      </c>
      <c r="F298" s="11">
        <v>318.12</v>
      </c>
      <c r="G298" s="9"/>
    </row>
    <row r="299" ht="25" customHeight="1" spans="1:7">
      <c r="A299" s="9">
        <f>SUBTOTAL(103,B$3:$B299)+1-1</f>
        <v>297</v>
      </c>
      <c r="B299" s="10" t="s">
        <v>363</v>
      </c>
      <c r="C299" s="9" t="s">
        <v>369</v>
      </c>
      <c r="D299" s="10">
        <v>2</v>
      </c>
      <c r="E299" s="10">
        <v>2000</v>
      </c>
      <c r="F299" s="11">
        <v>73.47</v>
      </c>
      <c r="G299" s="9"/>
    </row>
    <row r="300" ht="25" customHeight="1" spans="1:7">
      <c r="A300" s="9">
        <f>SUBTOTAL(103,B$3:$B300)+1-1</f>
        <v>298</v>
      </c>
      <c r="B300" s="10" t="s">
        <v>363</v>
      </c>
      <c r="C300" s="9" t="s">
        <v>370</v>
      </c>
      <c r="D300" s="10">
        <v>7</v>
      </c>
      <c r="E300" s="10">
        <v>7000</v>
      </c>
      <c r="F300" s="11">
        <v>257.14</v>
      </c>
      <c r="G300" s="9"/>
    </row>
    <row r="301" s="1" customFormat="1" ht="25" customHeight="1" spans="1:7">
      <c r="A301" s="9">
        <f>SUBTOTAL(103,B$3:$B301)+1-1</f>
        <v>299</v>
      </c>
      <c r="B301" s="10" t="s">
        <v>363</v>
      </c>
      <c r="C301" s="17" t="s">
        <v>371</v>
      </c>
      <c r="D301" s="10">
        <v>4</v>
      </c>
      <c r="E301" s="10">
        <v>4000</v>
      </c>
      <c r="F301" s="11">
        <v>146.94</v>
      </c>
      <c r="G301" s="10" t="s">
        <v>372</v>
      </c>
    </row>
    <row r="302" ht="25" customHeight="1" spans="1:7">
      <c r="A302" s="9">
        <f>SUBTOTAL(103,B$3:$B302)+1-1</f>
        <v>300</v>
      </c>
      <c r="B302" s="10" t="s">
        <v>363</v>
      </c>
      <c r="C302" s="9" t="s">
        <v>373</v>
      </c>
      <c r="D302" s="10">
        <v>4</v>
      </c>
      <c r="E302" s="9">
        <v>8000</v>
      </c>
      <c r="F302" s="11">
        <v>293.87</v>
      </c>
      <c r="G302" s="9"/>
    </row>
    <row r="303" ht="25" customHeight="1" spans="1:7">
      <c r="A303" s="9">
        <f>SUBTOTAL(103,B$3:$B303)+1-1</f>
        <v>301</v>
      </c>
      <c r="B303" s="10" t="s">
        <v>363</v>
      </c>
      <c r="C303" s="9" t="s">
        <v>374</v>
      </c>
      <c r="D303" s="10">
        <v>6</v>
      </c>
      <c r="E303" s="9">
        <v>10000</v>
      </c>
      <c r="F303" s="11">
        <v>367.33</v>
      </c>
      <c r="G303" s="9"/>
    </row>
    <row r="304" ht="25" customHeight="1" spans="1:7">
      <c r="A304" s="9">
        <f>SUBTOTAL(103,B$3:$B304)+1-1</f>
        <v>302</v>
      </c>
      <c r="B304" s="10" t="s">
        <v>375</v>
      </c>
      <c r="C304" s="9" t="s">
        <v>376</v>
      </c>
      <c r="D304" s="10">
        <v>5</v>
      </c>
      <c r="E304" s="10">
        <v>5000</v>
      </c>
      <c r="F304" s="11">
        <v>183.67</v>
      </c>
      <c r="G304" s="9"/>
    </row>
    <row r="305" ht="25" customHeight="1" spans="1:7">
      <c r="A305" s="9">
        <f>SUBTOTAL(103,B$3:$B305)+1-1</f>
        <v>303</v>
      </c>
      <c r="B305" s="10" t="s">
        <v>375</v>
      </c>
      <c r="C305" s="9" t="s">
        <v>377</v>
      </c>
      <c r="D305" s="10">
        <v>3</v>
      </c>
      <c r="E305" s="10">
        <v>3000</v>
      </c>
      <c r="F305" s="11">
        <v>110.2</v>
      </c>
      <c r="G305" s="9"/>
    </row>
    <row r="306" ht="25" customHeight="1" spans="1:7">
      <c r="A306" s="9">
        <f>SUBTOTAL(103,B$3:$B306)+1-1</f>
        <v>304</v>
      </c>
      <c r="B306" s="10" t="s">
        <v>375</v>
      </c>
      <c r="C306" s="9" t="s">
        <v>378</v>
      </c>
      <c r="D306" s="10">
        <v>4</v>
      </c>
      <c r="E306" s="10">
        <v>4000</v>
      </c>
      <c r="F306" s="11">
        <v>146.94</v>
      </c>
      <c r="G306" s="10"/>
    </row>
    <row r="307" ht="25" customHeight="1" spans="1:7">
      <c r="A307" s="9">
        <f>SUBTOTAL(103,B$3:$B307)+1-1</f>
        <v>305</v>
      </c>
      <c r="B307" s="10" t="s">
        <v>375</v>
      </c>
      <c r="C307" s="9" t="s">
        <v>379</v>
      </c>
      <c r="D307" s="10">
        <v>4</v>
      </c>
      <c r="E307" s="10">
        <v>4000</v>
      </c>
      <c r="F307" s="11">
        <v>146.94</v>
      </c>
      <c r="G307" s="9"/>
    </row>
    <row r="308" s="1" customFormat="1" ht="25" customHeight="1" spans="1:7">
      <c r="A308" s="9">
        <f>SUBTOTAL(103,B$3:$B308)+1-1</f>
        <v>306</v>
      </c>
      <c r="B308" s="10" t="s">
        <v>375</v>
      </c>
      <c r="C308" s="9" t="s">
        <v>380</v>
      </c>
      <c r="D308" s="10">
        <v>5</v>
      </c>
      <c r="E308" s="10">
        <v>5000</v>
      </c>
      <c r="F308" s="11">
        <v>183.67</v>
      </c>
      <c r="G308" s="10" t="s">
        <v>381</v>
      </c>
    </row>
    <row r="309" ht="25" customHeight="1" spans="1:7">
      <c r="A309" s="9">
        <f>SUBTOTAL(103,B$3:$B309)+1-1</f>
        <v>307</v>
      </c>
      <c r="B309" s="10" t="s">
        <v>375</v>
      </c>
      <c r="C309" s="9" t="s">
        <v>382</v>
      </c>
      <c r="D309" s="10">
        <v>4</v>
      </c>
      <c r="E309" s="10">
        <v>4000</v>
      </c>
      <c r="F309" s="11">
        <v>146.94</v>
      </c>
      <c r="G309" s="9"/>
    </row>
    <row r="310" ht="25" customHeight="1" spans="1:7">
      <c r="A310" s="9">
        <f>SUBTOTAL(103,B$3:$B310)+1-1</f>
        <v>308</v>
      </c>
      <c r="B310" s="10" t="s">
        <v>375</v>
      </c>
      <c r="C310" s="9" t="s">
        <v>383</v>
      </c>
      <c r="D310" s="10">
        <v>4</v>
      </c>
      <c r="E310" s="10">
        <v>4000</v>
      </c>
      <c r="F310" s="11">
        <v>146.94</v>
      </c>
      <c r="G310" s="9"/>
    </row>
    <row r="311" ht="25" customHeight="1" spans="1:7">
      <c r="A311" s="9">
        <f>SUBTOTAL(103,B$3:$B311)+1-1</f>
        <v>309</v>
      </c>
      <c r="B311" s="10" t="s">
        <v>375</v>
      </c>
      <c r="C311" s="9" t="s">
        <v>384</v>
      </c>
      <c r="D311" s="10">
        <v>3</v>
      </c>
      <c r="E311" s="10">
        <v>3000</v>
      </c>
      <c r="F311" s="11">
        <v>110.2</v>
      </c>
      <c r="G311" s="9"/>
    </row>
    <row r="312" ht="25" customHeight="1" spans="1:7">
      <c r="A312" s="9">
        <f>SUBTOTAL(103,B$3:$B312)+1-1</f>
        <v>310</v>
      </c>
      <c r="B312" s="10" t="s">
        <v>375</v>
      </c>
      <c r="C312" s="9" t="s">
        <v>385</v>
      </c>
      <c r="D312" s="10">
        <v>3</v>
      </c>
      <c r="E312" s="10">
        <v>3000</v>
      </c>
      <c r="F312" s="11">
        <v>110.2</v>
      </c>
      <c r="G312" s="9"/>
    </row>
    <row r="313" ht="25" customHeight="1" spans="1:7">
      <c r="A313" s="9">
        <f>SUBTOTAL(103,B$3:$B313)+1-1</f>
        <v>311</v>
      </c>
      <c r="B313" s="10" t="s">
        <v>375</v>
      </c>
      <c r="C313" s="9" t="s">
        <v>386</v>
      </c>
      <c r="D313" s="10">
        <v>4</v>
      </c>
      <c r="E313" s="10">
        <v>4000</v>
      </c>
      <c r="F313" s="11">
        <v>146.94</v>
      </c>
      <c r="G313" s="9"/>
    </row>
    <row r="314" ht="25" customHeight="1" spans="1:7">
      <c r="A314" s="9">
        <f>SUBTOTAL(103,B$3:$B314)+1-1</f>
        <v>312</v>
      </c>
      <c r="B314" s="10" t="s">
        <v>375</v>
      </c>
      <c r="C314" s="9" t="s">
        <v>387</v>
      </c>
      <c r="D314" s="10">
        <v>4</v>
      </c>
      <c r="E314" s="10">
        <v>4000</v>
      </c>
      <c r="F314" s="11">
        <v>146.94</v>
      </c>
      <c r="G314" s="9"/>
    </row>
    <row r="315" ht="25" customHeight="1" spans="1:7">
      <c r="A315" s="9">
        <f>SUBTOTAL(103,B$3:$B315)+1-1</f>
        <v>313</v>
      </c>
      <c r="B315" s="10" t="s">
        <v>375</v>
      </c>
      <c r="C315" s="9" t="s">
        <v>388</v>
      </c>
      <c r="D315" s="10">
        <v>3</v>
      </c>
      <c r="E315" s="10">
        <v>3000</v>
      </c>
      <c r="F315" s="11">
        <v>110.2</v>
      </c>
      <c r="G315" s="9"/>
    </row>
    <row r="316" ht="25" customHeight="1" spans="1:7">
      <c r="A316" s="9">
        <f>SUBTOTAL(103,B$3:$B316)+1-1</f>
        <v>314</v>
      </c>
      <c r="B316" s="10" t="s">
        <v>375</v>
      </c>
      <c r="C316" s="9" t="s">
        <v>389</v>
      </c>
      <c r="D316" s="10">
        <v>5</v>
      </c>
      <c r="E316" s="10">
        <v>5000</v>
      </c>
      <c r="F316" s="11">
        <v>183.67</v>
      </c>
      <c r="G316" s="9"/>
    </row>
    <row r="317" ht="25" customHeight="1" spans="1:7">
      <c r="A317" s="9">
        <f>SUBTOTAL(103,B$3:$B317)+1-1</f>
        <v>315</v>
      </c>
      <c r="B317" s="10" t="s">
        <v>375</v>
      </c>
      <c r="C317" s="9" t="s">
        <v>390</v>
      </c>
      <c r="D317" s="10">
        <v>6</v>
      </c>
      <c r="E317" s="10">
        <v>6000</v>
      </c>
      <c r="F317" s="11">
        <v>220.4</v>
      </c>
      <c r="G317" s="9"/>
    </row>
    <row r="318" ht="25" customHeight="1" spans="1:7">
      <c r="A318" s="9">
        <f>SUBTOTAL(103,B$3:$B318)+1-1</f>
        <v>316</v>
      </c>
      <c r="B318" s="10" t="s">
        <v>375</v>
      </c>
      <c r="C318" s="9" t="s">
        <v>391</v>
      </c>
      <c r="D318" s="10">
        <v>3</v>
      </c>
      <c r="E318" s="10">
        <v>3000</v>
      </c>
      <c r="F318" s="11">
        <v>110.2</v>
      </c>
      <c r="G318" s="9"/>
    </row>
    <row r="319" ht="25" customHeight="1" spans="1:7">
      <c r="A319" s="9">
        <f>SUBTOTAL(103,B$3:$B319)+1-1</f>
        <v>317</v>
      </c>
      <c r="B319" s="10" t="s">
        <v>375</v>
      </c>
      <c r="C319" s="9" t="s">
        <v>392</v>
      </c>
      <c r="D319" s="10">
        <v>2</v>
      </c>
      <c r="E319" s="10">
        <v>2000</v>
      </c>
      <c r="F319" s="11">
        <v>73.47</v>
      </c>
      <c r="G319" s="9"/>
    </row>
    <row r="320" ht="25" customHeight="1" spans="1:7">
      <c r="A320" s="9">
        <f>SUBTOTAL(103,B$3:$B320)+1-1</f>
        <v>318</v>
      </c>
      <c r="B320" s="10" t="s">
        <v>375</v>
      </c>
      <c r="C320" s="9" t="s">
        <v>393</v>
      </c>
      <c r="D320" s="10">
        <v>1</v>
      </c>
      <c r="E320" s="10">
        <v>1000</v>
      </c>
      <c r="F320" s="11">
        <v>36.73</v>
      </c>
      <c r="G320" s="9"/>
    </row>
    <row r="321" s="1" customFormat="1" ht="25" customHeight="1" spans="1:7">
      <c r="A321" s="9">
        <f>SUBTOTAL(103,B$3:$B321)+1-1</f>
        <v>319</v>
      </c>
      <c r="B321" s="10" t="s">
        <v>394</v>
      </c>
      <c r="C321" s="9" t="s">
        <v>395</v>
      </c>
      <c r="D321" s="14">
        <v>5</v>
      </c>
      <c r="E321" s="10">
        <v>5000</v>
      </c>
      <c r="F321" s="11">
        <v>183.67</v>
      </c>
      <c r="G321" s="9"/>
    </row>
    <row r="322" ht="25" customHeight="1" spans="1:7">
      <c r="A322" s="9">
        <f>SUBTOTAL(103,B$3:$B322)+1-1</f>
        <v>320</v>
      </c>
      <c r="B322" s="10" t="s">
        <v>394</v>
      </c>
      <c r="C322" s="9" t="s">
        <v>396</v>
      </c>
      <c r="D322" s="14">
        <v>3</v>
      </c>
      <c r="E322" s="10">
        <v>6300</v>
      </c>
      <c r="F322" s="11">
        <v>231.42</v>
      </c>
      <c r="G322" s="9"/>
    </row>
    <row r="323" ht="25" customHeight="1" spans="1:7">
      <c r="A323" s="9">
        <f>SUBTOTAL(103,B$3:$B323)+1-1</f>
        <v>321</v>
      </c>
      <c r="B323" s="10" t="s">
        <v>394</v>
      </c>
      <c r="C323" s="9" t="s">
        <v>397</v>
      </c>
      <c r="D323" s="14">
        <v>4</v>
      </c>
      <c r="E323" s="10">
        <v>4000</v>
      </c>
      <c r="F323" s="11">
        <v>146.94</v>
      </c>
      <c r="G323" s="9"/>
    </row>
    <row r="324" ht="25" customHeight="1" spans="1:7">
      <c r="A324" s="9">
        <f>SUBTOTAL(103,B$3:$B324)+1-1</f>
        <v>322</v>
      </c>
      <c r="B324" s="10" t="s">
        <v>394</v>
      </c>
      <c r="C324" s="9" t="s">
        <v>398</v>
      </c>
      <c r="D324" s="14">
        <v>3</v>
      </c>
      <c r="E324" s="10">
        <v>3360</v>
      </c>
      <c r="F324" s="11">
        <v>123.43</v>
      </c>
      <c r="G324" s="9"/>
    </row>
    <row r="325" ht="25" customHeight="1" spans="1:7">
      <c r="A325" s="9">
        <f>SUBTOTAL(103,B$3:$B325)+1-1</f>
        <v>323</v>
      </c>
      <c r="B325" s="10" t="s">
        <v>394</v>
      </c>
      <c r="C325" s="9" t="s">
        <v>399</v>
      </c>
      <c r="D325" s="14">
        <v>4</v>
      </c>
      <c r="E325" s="10">
        <v>4000</v>
      </c>
      <c r="F325" s="11">
        <v>146.94</v>
      </c>
      <c r="G325" s="9"/>
    </row>
    <row r="326" ht="25" customHeight="1" spans="1:7">
      <c r="A326" s="9">
        <f>SUBTOTAL(103,B$3:$B326)+1-1</f>
        <v>324</v>
      </c>
      <c r="B326" s="10" t="s">
        <v>394</v>
      </c>
      <c r="C326" s="9" t="s">
        <v>400</v>
      </c>
      <c r="D326" s="10">
        <v>5</v>
      </c>
      <c r="E326" s="10">
        <v>5200</v>
      </c>
      <c r="F326" s="11">
        <v>191.02</v>
      </c>
      <c r="G326" s="9"/>
    </row>
    <row r="327" ht="25" customHeight="1" spans="1:7">
      <c r="A327" s="9">
        <f>SUBTOTAL(103,B$3:$B327)+1-1</f>
        <v>325</v>
      </c>
      <c r="B327" s="10" t="s">
        <v>394</v>
      </c>
      <c r="C327" s="9" t="s">
        <v>401</v>
      </c>
      <c r="D327" s="10">
        <v>2</v>
      </c>
      <c r="E327" s="10">
        <v>2000</v>
      </c>
      <c r="F327" s="11">
        <v>73.47</v>
      </c>
      <c r="G327" s="9"/>
    </row>
    <row r="328" ht="25" customHeight="1" spans="1:7">
      <c r="A328" s="9">
        <f>SUBTOTAL(103,B$3:$B328)+1-1</f>
        <v>326</v>
      </c>
      <c r="B328" s="10" t="s">
        <v>394</v>
      </c>
      <c r="C328" s="9" t="s">
        <v>402</v>
      </c>
      <c r="D328" s="14">
        <v>2</v>
      </c>
      <c r="E328" s="9">
        <v>3089</v>
      </c>
      <c r="F328" s="11">
        <v>113.47</v>
      </c>
      <c r="G328" s="9"/>
    </row>
    <row r="329" ht="25" customHeight="1" spans="1:7">
      <c r="A329" s="9">
        <f>SUBTOTAL(103,B$3:$B329)+1-1</f>
        <v>327</v>
      </c>
      <c r="B329" s="10" t="s">
        <v>394</v>
      </c>
      <c r="C329" s="9" t="s">
        <v>403</v>
      </c>
      <c r="D329" s="14">
        <v>6</v>
      </c>
      <c r="E329" s="9">
        <v>24000</v>
      </c>
      <c r="F329" s="11">
        <v>881.61</v>
      </c>
      <c r="G329" s="9"/>
    </row>
    <row r="330" ht="25" customHeight="1" spans="1:7">
      <c r="A330" s="9">
        <f>SUBTOTAL(103,B$3:$B330)+1-1</f>
        <v>328</v>
      </c>
      <c r="B330" s="10" t="s">
        <v>394</v>
      </c>
      <c r="C330" s="9" t="s">
        <v>404</v>
      </c>
      <c r="D330" s="14">
        <v>4</v>
      </c>
      <c r="E330" s="9">
        <v>5500</v>
      </c>
      <c r="F330" s="11">
        <v>202.04</v>
      </c>
      <c r="G330" s="9"/>
    </row>
    <row r="331" ht="25" customHeight="1" spans="1:7">
      <c r="A331" s="9">
        <f>SUBTOTAL(103,B$3:$B331)+1-1</f>
        <v>329</v>
      </c>
      <c r="B331" s="10" t="s">
        <v>394</v>
      </c>
      <c r="C331" s="9" t="s">
        <v>405</v>
      </c>
      <c r="D331" s="10">
        <v>4</v>
      </c>
      <c r="E331" s="9">
        <v>5560</v>
      </c>
      <c r="F331" s="11">
        <v>204.24</v>
      </c>
      <c r="G331" s="9" t="s">
        <v>406</v>
      </c>
    </row>
    <row r="332" ht="25" customHeight="1" spans="1:7">
      <c r="A332" s="9">
        <f>SUBTOTAL(103,B$3:$B332)+1-1</f>
        <v>330</v>
      </c>
      <c r="B332" s="10" t="s">
        <v>394</v>
      </c>
      <c r="C332" s="9" t="s">
        <v>407</v>
      </c>
      <c r="D332" s="10">
        <v>4</v>
      </c>
      <c r="E332" s="9">
        <v>14000</v>
      </c>
      <c r="F332" s="11">
        <v>514.27</v>
      </c>
      <c r="G332" s="9"/>
    </row>
    <row r="333" ht="25" customHeight="1" spans="1:7">
      <c r="A333" s="9">
        <f>SUBTOTAL(103,B$3:$B333)+1-1</f>
        <v>331</v>
      </c>
      <c r="B333" s="10" t="s">
        <v>394</v>
      </c>
      <c r="C333" s="9" t="s">
        <v>408</v>
      </c>
      <c r="D333" s="10">
        <v>6</v>
      </c>
      <c r="E333" s="9">
        <v>20700</v>
      </c>
      <c r="F333" s="11">
        <v>760.39</v>
      </c>
      <c r="G333" s="9"/>
    </row>
    <row r="334" ht="25" customHeight="1" spans="1:7">
      <c r="A334" s="9">
        <f>SUBTOTAL(103,B$3:$B334)+1-1</f>
        <v>332</v>
      </c>
      <c r="B334" s="10" t="s">
        <v>409</v>
      </c>
      <c r="C334" s="9" t="s">
        <v>410</v>
      </c>
      <c r="D334" s="14">
        <v>4</v>
      </c>
      <c r="E334" s="10">
        <v>14000</v>
      </c>
      <c r="F334" s="11">
        <v>514.27</v>
      </c>
      <c r="G334" s="9" t="s">
        <v>411</v>
      </c>
    </row>
    <row r="335" ht="25" customHeight="1" spans="1:7">
      <c r="A335" s="9">
        <f>SUBTOTAL(103,B$3:$B335)+1-1</f>
        <v>333</v>
      </c>
      <c r="B335" s="10" t="s">
        <v>409</v>
      </c>
      <c r="C335" s="9" t="s">
        <v>412</v>
      </c>
      <c r="D335" s="14">
        <v>3</v>
      </c>
      <c r="E335" s="10">
        <v>3000</v>
      </c>
      <c r="F335" s="11">
        <v>110.2</v>
      </c>
      <c r="G335" s="9"/>
    </row>
    <row r="336" ht="25" customHeight="1" spans="1:7">
      <c r="A336" s="9">
        <f>SUBTOTAL(103,B$3:$B336)+1-1</f>
        <v>334</v>
      </c>
      <c r="B336" s="10" t="s">
        <v>409</v>
      </c>
      <c r="C336" s="9" t="s">
        <v>413</v>
      </c>
      <c r="D336" s="10">
        <v>3</v>
      </c>
      <c r="E336" s="13">
        <v>2000</v>
      </c>
      <c r="F336" s="11">
        <v>73.47</v>
      </c>
      <c r="G336" s="10"/>
    </row>
    <row r="337" ht="25" customHeight="1" spans="1:7">
      <c r="A337" s="9">
        <f>SUBTOTAL(103,B$3:$B337)+1-1</f>
        <v>335</v>
      </c>
      <c r="B337" s="10" t="s">
        <v>409</v>
      </c>
      <c r="C337" s="9" t="s">
        <v>414</v>
      </c>
      <c r="D337" s="14">
        <v>4</v>
      </c>
      <c r="E337" s="9">
        <v>8900</v>
      </c>
      <c r="F337" s="11">
        <v>326.93</v>
      </c>
      <c r="G337" s="9"/>
    </row>
    <row r="338" ht="25" customHeight="1" spans="1:7">
      <c r="A338" s="9">
        <f>SUBTOTAL(103,B$3:$B338)+1-1</f>
        <v>336</v>
      </c>
      <c r="B338" s="10" t="s">
        <v>409</v>
      </c>
      <c r="C338" s="9" t="s">
        <v>415</v>
      </c>
      <c r="D338" s="14">
        <v>3</v>
      </c>
      <c r="E338" s="9">
        <v>5300</v>
      </c>
      <c r="F338" s="11">
        <v>194.69</v>
      </c>
      <c r="G338" s="9"/>
    </row>
    <row r="339" ht="25" customHeight="1" spans="1:7">
      <c r="A339" s="9">
        <f>SUBTOTAL(103,B$3:$B339)+1-1</f>
        <v>337</v>
      </c>
      <c r="B339" s="10" t="s">
        <v>409</v>
      </c>
      <c r="C339" s="9" t="s">
        <v>416</v>
      </c>
      <c r="D339" s="14">
        <v>7</v>
      </c>
      <c r="E339" s="9">
        <v>20200</v>
      </c>
      <c r="F339" s="11">
        <v>742.03</v>
      </c>
      <c r="G339" s="9"/>
    </row>
    <row r="340" ht="25" customHeight="1" spans="1:7">
      <c r="A340" s="9">
        <f>SUBTOTAL(103,B$3:$B340)+1-1</f>
        <v>338</v>
      </c>
      <c r="B340" s="10" t="s">
        <v>409</v>
      </c>
      <c r="C340" s="9" t="s">
        <v>417</v>
      </c>
      <c r="D340" s="14">
        <v>6</v>
      </c>
      <c r="E340" s="9">
        <v>16400</v>
      </c>
      <c r="F340" s="11">
        <v>602.44</v>
      </c>
      <c r="G340" s="9"/>
    </row>
    <row r="341" ht="25" customHeight="1" spans="1:7">
      <c r="A341" s="9">
        <f>SUBTOTAL(103,B$3:$B341)+1-1</f>
        <v>339</v>
      </c>
      <c r="B341" s="10" t="s">
        <v>409</v>
      </c>
      <c r="C341" s="9" t="s">
        <v>418</v>
      </c>
      <c r="D341" s="14">
        <v>5</v>
      </c>
      <c r="E341" s="9">
        <v>11400</v>
      </c>
      <c r="F341" s="11">
        <v>418.77</v>
      </c>
      <c r="G341" s="9"/>
    </row>
    <row r="342" ht="25" customHeight="1" spans="1:7">
      <c r="A342" s="9">
        <f>SUBTOTAL(103,B$3:$B342)+1-1</f>
        <v>340</v>
      </c>
      <c r="B342" s="10" t="s">
        <v>409</v>
      </c>
      <c r="C342" s="9" t="s">
        <v>419</v>
      </c>
      <c r="D342" s="14">
        <v>3</v>
      </c>
      <c r="E342" s="9">
        <v>4300</v>
      </c>
      <c r="F342" s="11">
        <v>157.96</v>
      </c>
      <c r="G342" s="9"/>
    </row>
    <row r="343" ht="25" customHeight="1" spans="1:7">
      <c r="A343" s="9">
        <f>SUBTOTAL(103,B$3:$B343)+1-1</f>
        <v>341</v>
      </c>
      <c r="B343" s="10" t="s">
        <v>409</v>
      </c>
      <c r="C343" s="9" t="s">
        <v>420</v>
      </c>
      <c r="D343" s="14">
        <v>3</v>
      </c>
      <c r="E343" s="9">
        <v>5900</v>
      </c>
      <c r="F343" s="11">
        <v>216.73</v>
      </c>
      <c r="G343" s="9"/>
    </row>
    <row r="344" ht="25" customHeight="1" spans="1:7">
      <c r="A344" s="9">
        <f>SUBTOTAL(103,B$3:$B344)+1-1</f>
        <v>342</v>
      </c>
      <c r="B344" s="10" t="s">
        <v>409</v>
      </c>
      <c r="C344" s="9" t="s">
        <v>421</v>
      </c>
      <c r="D344" s="14">
        <v>6</v>
      </c>
      <c r="E344" s="9">
        <v>12000</v>
      </c>
      <c r="F344" s="11">
        <v>440.81</v>
      </c>
      <c r="G344" s="9"/>
    </row>
    <row r="345" s="1" customFormat="1" ht="25" customHeight="1" spans="1:7">
      <c r="A345" s="9">
        <f>SUBTOTAL(103,B$3:$B345)+1-1</f>
        <v>343</v>
      </c>
      <c r="B345" s="10" t="s">
        <v>409</v>
      </c>
      <c r="C345" s="9" t="s">
        <v>422</v>
      </c>
      <c r="D345" s="10">
        <v>5</v>
      </c>
      <c r="E345" s="9">
        <v>21400</v>
      </c>
      <c r="F345" s="11">
        <v>786.11</v>
      </c>
      <c r="G345" s="9"/>
    </row>
    <row r="346" ht="25" customHeight="1" spans="1:7">
      <c r="A346" s="9">
        <f>SUBTOTAL(103,B$3:$B346)+1-1</f>
        <v>344</v>
      </c>
      <c r="B346" s="10" t="s">
        <v>423</v>
      </c>
      <c r="C346" s="9" t="s">
        <v>424</v>
      </c>
      <c r="D346" s="10">
        <v>4</v>
      </c>
      <c r="E346" s="13">
        <v>4000</v>
      </c>
      <c r="F346" s="11">
        <v>146.94</v>
      </c>
      <c r="G346" s="10"/>
    </row>
    <row r="347" ht="25" customHeight="1" spans="1:7">
      <c r="A347" s="9">
        <f>SUBTOTAL(103,B$3:$B347)+1-1</f>
        <v>345</v>
      </c>
      <c r="B347" s="10" t="s">
        <v>423</v>
      </c>
      <c r="C347" s="9" t="s">
        <v>280</v>
      </c>
      <c r="D347" s="10">
        <v>4</v>
      </c>
      <c r="E347" s="13">
        <v>12400</v>
      </c>
      <c r="F347" s="11">
        <v>455.5</v>
      </c>
      <c r="G347" s="10"/>
    </row>
    <row r="348" ht="25" customHeight="1" spans="1:7">
      <c r="A348" s="9">
        <f>SUBTOTAL(103,B$3:$B348)+1-1</f>
        <v>346</v>
      </c>
      <c r="B348" s="10" t="s">
        <v>423</v>
      </c>
      <c r="C348" s="9" t="s">
        <v>425</v>
      </c>
      <c r="D348" s="10">
        <v>5</v>
      </c>
      <c r="E348" s="13">
        <v>14000</v>
      </c>
      <c r="F348" s="11">
        <v>514.27</v>
      </c>
      <c r="G348" s="10"/>
    </row>
    <row r="349" ht="25" customHeight="1" spans="1:7">
      <c r="A349" s="9">
        <f>SUBTOTAL(103,B$3:$B349)+1-1</f>
        <v>347</v>
      </c>
      <c r="B349" s="10" t="s">
        <v>423</v>
      </c>
      <c r="C349" s="9" t="s">
        <v>426</v>
      </c>
      <c r="D349" s="10">
        <v>3</v>
      </c>
      <c r="E349" s="13">
        <v>2600</v>
      </c>
      <c r="F349" s="11">
        <v>95.51</v>
      </c>
      <c r="G349" s="10"/>
    </row>
    <row r="350" ht="25" customHeight="1" spans="1:7">
      <c r="A350" s="9">
        <f>SUBTOTAL(103,B$3:$B350)+1-1</f>
        <v>348</v>
      </c>
      <c r="B350" s="10" t="s">
        <v>423</v>
      </c>
      <c r="C350" s="9" t="s">
        <v>427</v>
      </c>
      <c r="D350" s="10">
        <v>3</v>
      </c>
      <c r="E350" s="13">
        <v>6000</v>
      </c>
      <c r="F350" s="11">
        <v>220.4</v>
      </c>
      <c r="G350" s="10"/>
    </row>
    <row r="351" ht="25" customHeight="1" spans="1:7">
      <c r="A351" s="9">
        <f>SUBTOTAL(103,B$3:$B351)+1-1</f>
        <v>349</v>
      </c>
      <c r="B351" s="10" t="s">
        <v>423</v>
      </c>
      <c r="C351" s="9" t="s">
        <v>428</v>
      </c>
      <c r="D351" s="10">
        <v>3</v>
      </c>
      <c r="E351" s="13">
        <v>9200</v>
      </c>
      <c r="F351" s="11">
        <v>337.95</v>
      </c>
      <c r="G351" s="10"/>
    </row>
    <row r="352" ht="25" customHeight="1" spans="1:7">
      <c r="A352" s="9">
        <f>SUBTOTAL(103,B$3:$B352)+1-1</f>
        <v>350</v>
      </c>
      <c r="B352" s="10" t="s">
        <v>423</v>
      </c>
      <c r="C352" s="9" t="s">
        <v>429</v>
      </c>
      <c r="D352" s="10">
        <v>4</v>
      </c>
      <c r="E352" s="13">
        <v>10000</v>
      </c>
      <c r="F352" s="11">
        <v>367.33</v>
      </c>
      <c r="G352" s="10"/>
    </row>
    <row r="353" ht="25" customHeight="1" spans="1:7">
      <c r="A353" s="9">
        <f>SUBTOTAL(103,B$3:$B353)+1-1</f>
        <v>351</v>
      </c>
      <c r="B353" s="10" t="s">
        <v>423</v>
      </c>
      <c r="C353" s="9" t="s">
        <v>430</v>
      </c>
      <c r="D353" s="10">
        <v>3</v>
      </c>
      <c r="E353" s="13">
        <v>6000</v>
      </c>
      <c r="F353" s="11">
        <v>220.4</v>
      </c>
      <c r="G353" s="10"/>
    </row>
    <row r="354" ht="25" customHeight="1" spans="1:7">
      <c r="A354" s="9">
        <f>SUBTOTAL(103,B$3:$B354)+1-1</f>
        <v>352</v>
      </c>
      <c r="B354" s="10" t="s">
        <v>423</v>
      </c>
      <c r="C354" s="9" t="s">
        <v>431</v>
      </c>
      <c r="D354" s="10">
        <v>7</v>
      </c>
      <c r="E354" s="13">
        <v>10110</v>
      </c>
      <c r="F354" s="11">
        <v>371.38</v>
      </c>
      <c r="G354" s="10"/>
    </row>
    <row r="355" ht="25" customHeight="1" spans="1:7">
      <c r="A355" s="9">
        <f>SUBTOTAL(103,B$3:$B355)+1-1</f>
        <v>353</v>
      </c>
      <c r="B355" s="10" t="s">
        <v>423</v>
      </c>
      <c r="C355" s="9" t="s">
        <v>432</v>
      </c>
      <c r="D355" s="10">
        <v>4</v>
      </c>
      <c r="E355" s="13">
        <v>13000</v>
      </c>
      <c r="F355" s="11">
        <v>477.54</v>
      </c>
      <c r="G355" s="10"/>
    </row>
    <row r="356" s="1" customFormat="1" ht="25" customHeight="1" spans="1:7">
      <c r="A356" s="9">
        <f>SUBTOTAL(103,B$3:$B356)+1-1</f>
        <v>354</v>
      </c>
      <c r="B356" s="10" t="s">
        <v>423</v>
      </c>
      <c r="C356" s="9" t="s">
        <v>433</v>
      </c>
      <c r="D356" s="10">
        <v>4</v>
      </c>
      <c r="E356" s="13">
        <v>8900</v>
      </c>
      <c r="F356" s="11">
        <v>326.93</v>
      </c>
      <c r="G356" s="10"/>
    </row>
    <row r="357" ht="25" customHeight="1" spans="1:7">
      <c r="A357" s="9">
        <f>SUBTOTAL(103,B$3:$B357)+1-1</f>
        <v>355</v>
      </c>
      <c r="B357" s="10" t="s">
        <v>423</v>
      </c>
      <c r="C357" s="9" t="s">
        <v>434</v>
      </c>
      <c r="D357" s="10">
        <v>3</v>
      </c>
      <c r="E357" s="13">
        <v>8000</v>
      </c>
      <c r="F357" s="11">
        <v>293.87</v>
      </c>
      <c r="G357" s="10"/>
    </row>
    <row r="358" ht="25" customHeight="1" spans="1:7">
      <c r="A358" s="9">
        <f>SUBTOTAL(103,B$3:$B358)+1-1</f>
        <v>356</v>
      </c>
      <c r="B358" s="10" t="s">
        <v>423</v>
      </c>
      <c r="C358" s="9" t="s">
        <v>435</v>
      </c>
      <c r="D358" s="10">
        <v>4</v>
      </c>
      <c r="E358" s="13">
        <v>12080</v>
      </c>
      <c r="F358" s="11">
        <v>443.75</v>
      </c>
      <c r="G358" s="10"/>
    </row>
    <row r="359" ht="25" customHeight="1" spans="1:7">
      <c r="A359" s="9">
        <f>SUBTOTAL(103,B$3:$B359)+1-1</f>
        <v>357</v>
      </c>
      <c r="B359" s="10" t="s">
        <v>423</v>
      </c>
      <c r="C359" s="9" t="s">
        <v>436</v>
      </c>
      <c r="D359" s="10">
        <v>3</v>
      </c>
      <c r="E359" s="13">
        <v>6000</v>
      </c>
      <c r="F359" s="11">
        <v>220.4</v>
      </c>
      <c r="G359" s="10"/>
    </row>
    <row r="360" ht="25" customHeight="1" spans="1:7">
      <c r="A360" s="9">
        <f>SUBTOTAL(103,B$3:$B360)+1-1</f>
        <v>358</v>
      </c>
      <c r="B360" s="10" t="s">
        <v>437</v>
      </c>
      <c r="C360" s="9" t="s">
        <v>438</v>
      </c>
      <c r="D360" s="9">
        <v>5</v>
      </c>
      <c r="E360" s="10">
        <v>5000</v>
      </c>
      <c r="F360" s="11">
        <v>183.67</v>
      </c>
      <c r="G360" s="10" t="s">
        <v>439</v>
      </c>
    </row>
    <row r="361" ht="25" customHeight="1" spans="1:7">
      <c r="A361" s="9">
        <f>SUBTOTAL(103,B$3:$B361)+1-1</f>
        <v>359</v>
      </c>
      <c r="B361" s="10" t="s">
        <v>437</v>
      </c>
      <c r="C361" s="9" t="s">
        <v>440</v>
      </c>
      <c r="D361" s="9">
        <v>4</v>
      </c>
      <c r="E361" s="10">
        <v>4000</v>
      </c>
      <c r="F361" s="11">
        <v>146.94</v>
      </c>
      <c r="G361" s="9"/>
    </row>
    <row r="362" ht="25" customHeight="1" spans="1:7">
      <c r="A362" s="9">
        <f>SUBTOTAL(103,B$3:$B362)+1-1</f>
        <v>360</v>
      </c>
      <c r="B362" s="10" t="s">
        <v>437</v>
      </c>
      <c r="C362" s="9" t="s">
        <v>441</v>
      </c>
      <c r="D362" s="9">
        <v>5</v>
      </c>
      <c r="E362" s="10">
        <v>5000</v>
      </c>
      <c r="F362" s="11">
        <v>183.67</v>
      </c>
      <c r="G362" s="9"/>
    </row>
    <row r="363" s="1" customFormat="1" ht="25" customHeight="1" spans="1:7">
      <c r="A363" s="9">
        <f>SUBTOTAL(103,B$3:$B363)+1-1</f>
        <v>361</v>
      </c>
      <c r="B363" s="10" t="s">
        <v>437</v>
      </c>
      <c r="C363" s="9" t="s">
        <v>442</v>
      </c>
      <c r="D363" s="9">
        <v>5</v>
      </c>
      <c r="E363" s="10">
        <v>5000</v>
      </c>
      <c r="F363" s="11">
        <v>183.67</v>
      </c>
      <c r="G363" s="9" t="s">
        <v>443</v>
      </c>
    </row>
    <row r="364" ht="25" customHeight="1" spans="1:7">
      <c r="A364" s="9">
        <f>SUBTOTAL(103,B$3:$B364)+1-1</f>
        <v>362</v>
      </c>
      <c r="B364" s="10" t="s">
        <v>437</v>
      </c>
      <c r="C364" s="9" t="s">
        <v>444</v>
      </c>
      <c r="D364" s="9">
        <v>3</v>
      </c>
      <c r="E364" s="10">
        <v>3000</v>
      </c>
      <c r="F364" s="11">
        <v>110.2</v>
      </c>
      <c r="G364" s="9"/>
    </row>
    <row r="365" ht="25" customHeight="1" spans="1:7">
      <c r="A365" s="9">
        <f>SUBTOTAL(103,B$3:$B365)+1-1</f>
        <v>363</v>
      </c>
      <c r="B365" s="10" t="s">
        <v>437</v>
      </c>
      <c r="C365" s="9" t="s">
        <v>445</v>
      </c>
      <c r="D365" s="9">
        <v>2</v>
      </c>
      <c r="E365" s="10">
        <v>2000</v>
      </c>
      <c r="F365" s="11">
        <v>73.47</v>
      </c>
      <c r="G365" s="9"/>
    </row>
    <row r="366" ht="25" customHeight="1" spans="1:7">
      <c r="A366" s="9">
        <f>SUBTOTAL(103,B$3:$B366)+1-1</f>
        <v>364</v>
      </c>
      <c r="B366" s="10" t="s">
        <v>437</v>
      </c>
      <c r="C366" s="9" t="s">
        <v>446</v>
      </c>
      <c r="D366" s="9">
        <v>5</v>
      </c>
      <c r="E366" s="10">
        <v>5000</v>
      </c>
      <c r="F366" s="11">
        <v>183.67</v>
      </c>
      <c r="G366" s="9"/>
    </row>
    <row r="367" s="1" customFormat="1" ht="25" customHeight="1" spans="1:7">
      <c r="A367" s="9">
        <f>SUBTOTAL(103,B$3:$B367)+1-1</f>
        <v>365</v>
      </c>
      <c r="B367" s="10" t="s">
        <v>437</v>
      </c>
      <c r="C367" s="9" t="s">
        <v>447</v>
      </c>
      <c r="D367" s="9">
        <v>6</v>
      </c>
      <c r="E367" s="10">
        <v>6000</v>
      </c>
      <c r="F367" s="11">
        <v>220.4</v>
      </c>
      <c r="G367" s="9"/>
    </row>
    <row r="368" ht="25" customHeight="1" spans="1:7">
      <c r="A368" s="9">
        <f>SUBTOTAL(103,B$3:$B368)+1-1</f>
        <v>366</v>
      </c>
      <c r="B368" s="10" t="s">
        <v>437</v>
      </c>
      <c r="C368" s="9" t="s">
        <v>448</v>
      </c>
      <c r="D368" s="9">
        <v>5</v>
      </c>
      <c r="E368" s="10">
        <v>5000</v>
      </c>
      <c r="F368" s="11">
        <v>183.67</v>
      </c>
      <c r="G368" s="9"/>
    </row>
    <row r="369" ht="25" customHeight="1" spans="1:7">
      <c r="A369" s="9">
        <f>SUBTOTAL(103,B$3:$B369)+1-1</f>
        <v>367</v>
      </c>
      <c r="B369" s="10" t="s">
        <v>437</v>
      </c>
      <c r="C369" s="9" t="s">
        <v>449</v>
      </c>
      <c r="D369" s="9">
        <v>6</v>
      </c>
      <c r="E369" s="10">
        <v>6000</v>
      </c>
      <c r="F369" s="11">
        <v>220.4</v>
      </c>
      <c r="G369" s="9"/>
    </row>
    <row r="370" ht="25" customHeight="1" spans="1:7">
      <c r="A370" s="9">
        <f>SUBTOTAL(103,B$3:$B370)+1-1</f>
        <v>368</v>
      </c>
      <c r="B370" s="10" t="s">
        <v>437</v>
      </c>
      <c r="C370" s="9" t="s">
        <v>450</v>
      </c>
      <c r="D370" s="9">
        <v>4</v>
      </c>
      <c r="E370" s="10">
        <v>4000</v>
      </c>
      <c r="F370" s="11">
        <v>146.94</v>
      </c>
      <c r="G370" s="9"/>
    </row>
    <row r="371" ht="25" customHeight="1" spans="1:7">
      <c r="A371" s="9">
        <f>SUBTOTAL(103,B$3:$B371)+1-1</f>
        <v>369</v>
      </c>
      <c r="B371" s="10" t="s">
        <v>437</v>
      </c>
      <c r="C371" s="9" t="s">
        <v>451</v>
      </c>
      <c r="D371" s="9">
        <v>3</v>
      </c>
      <c r="E371" s="10">
        <v>3000</v>
      </c>
      <c r="F371" s="11">
        <v>110.2</v>
      </c>
      <c r="G371" s="9"/>
    </row>
    <row r="372" ht="25" customHeight="1" spans="1:7">
      <c r="A372" s="9">
        <f>SUBTOTAL(103,B$3:$B372)+1-1</f>
        <v>370</v>
      </c>
      <c r="B372" s="10" t="s">
        <v>437</v>
      </c>
      <c r="C372" s="9" t="s">
        <v>452</v>
      </c>
      <c r="D372" s="9">
        <v>5</v>
      </c>
      <c r="E372" s="9">
        <v>13000</v>
      </c>
      <c r="F372" s="11">
        <v>477.54</v>
      </c>
      <c r="G372" s="10" t="s">
        <v>453</v>
      </c>
    </row>
    <row r="373" ht="25" customHeight="1" spans="1:7">
      <c r="A373" s="9">
        <f>SUBTOTAL(103,B$3:$B373)+1-1</f>
        <v>371</v>
      </c>
      <c r="B373" s="10" t="s">
        <v>437</v>
      </c>
      <c r="C373" s="9" t="s">
        <v>454</v>
      </c>
      <c r="D373" s="9">
        <v>4</v>
      </c>
      <c r="E373" s="9">
        <v>8000</v>
      </c>
      <c r="F373" s="11">
        <v>293.87</v>
      </c>
      <c r="G373" s="9"/>
    </row>
    <row r="374" ht="25" customHeight="1" spans="1:7">
      <c r="A374" s="9">
        <f>SUBTOTAL(103,B$3:$B374)+1-1</f>
        <v>372</v>
      </c>
      <c r="B374" s="10" t="s">
        <v>437</v>
      </c>
      <c r="C374" s="9" t="s">
        <v>455</v>
      </c>
      <c r="D374" s="9">
        <v>5</v>
      </c>
      <c r="E374" s="9">
        <v>13000</v>
      </c>
      <c r="F374" s="11">
        <v>477.54</v>
      </c>
      <c r="G374" s="9"/>
    </row>
    <row r="375" ht="25" customHeight="1" spans="1:7">
      <c r="A375" s="9">
        <f>SUBTOTAL(103,B$3:$B375)+1-1</f>
        <v>373</v>
      </c>
      <c r="B375" s="9" t="s">
        <v>456</v>
      </c>
      <c r="C375" s="9" t="s">
        <v>457</v>
      </c>
      <c r="D375" s="9">
        <v>2</v>
      </c>
      <c r="E375" s="10">
        <v>2000</v>
      </c>
      <c r="F375" s="11">
        <v>73.47</v>
      </c>
      <c r="G375" s="9"/>
    </row>
    <row r="376" ht="25" customHeight="1" spans="1:7">
      <c r="A376" s="9">
        <f>SUBTOTAL(103,B$3:$B376)+1-1</f>
        <v>374</v>
      </c>
      <c r="B376" s="9" t="s">
        <v>456</v>
      </c>
      <c r="C376" s="9" t="s">
        <v>458</v>
      </c>
      <c r="D376" s="9">
        <v>4</v>
      </c>
      <c r="E376" s="10">
        <v>4040</v>
      </c>
      <c r="F376" s="11">
        <v>148.41</v>
      </c>
      <c r="G376" s="9"/>
    </row>
    <row r="377" s="1" customFormat="1" ht="25" customHeight="1" spans="1:7">
      <c r="A377" s="9">
        <f>SUBTOTAL(103,B$3:$B377)+1-1</f>
        <v>375</v>
      </c>
      <c r="B377" s="9" t="s">
        <v>456</v>
      </c>
      <c r="C377" s="9" t="s">
        <v>459</v>
      </c>
      <c r="D377" s="9">
        <v>4</v>
      </c>
      <c r="E377" s="10">
        <v>4000</v>
      </c>
      <c r="F377" s="11">
        <v>146.94</v>
      </c>
      <c r="G377" s="9"/>
    </row>
    <row r="378" ht="25" customHeight="1" spans="1:7">
      <c r="A378" s="9">
        <f>SUBTOTAL(103,B$3:$B378)+1-1</f>
        <v>376</v>
      </c>
      <c r="B378" s="9" t="s">
        <v>456</v>
      </c>
      <c r="C378" s="9" t="s">
        <v>460</v>
      </c>
      <c r="D378" s="9">
        <v>4</v>
      </c>
      <c r="E378" s="10">
        <v>4120</v>
      </c>
      <c r="F378" s="11">
        <v>151.34</v>
      </c>
      <c r="G378" s="9"/>
    </row>
    <row r="379" ht="25" customHeight="1" spans="1:7">
      <c r="A379" s="9">
        <f>SUBTOTAL(103,B$3:$B379)+1-1</f>
        <v>377</v>
      </c>
      <c r="B379" s="9" t="s">
        <v>456</v>
      </c>
      <c r="C379" s="9" t="s">
        <v>461</v>
      </c>
      <c r="D379" s="9">
        <v>1</v>
      </c>
      <c r="E379" s="10">
        <v>2000</v>
      </c>
      <c r="F379" s="11">
        <v>73.47</v>
      </c>
      <c r="G379" s="9"/>
    </row>
    <row r="380" ht="25" customHeight="1" spans="1:7">
      <c r="A380" s="9">
        <f>SUBTOTAL(103,B$3:$B380)+1-1</f>
        <v>378</v>
      </c>
      <c r="B380" s="9" t="s">
        <v>456</v>
      </c>
      <c r="C380" s="9" t="s">
        <v>462</v>
      </c>
      <c r="D380" s="9">
        <v>4</v>
      </c>
      <c r="E380" s="10">
        <v>4720</v>
      </c>
      <c r="F380" s="11">
        <v>173.38</v>
      </c>
      <c r="G380" s="9"/>
    </row>
    <row r="381" ht="25" customHeight="1" spans="1:7">
      <c r="A381" s="9">
        <f>SUBTOTAL(103,B$3:$B381)+1-1</f>
        <v>379</v>
      </c>
      <c r="B381" s="9" t="s">
        <v>456</v>
      </c>
      <c r="C381" s="9" t="s">
        <v>463</v>
      </c>
      <c r="D381" s="9">
        <v>1</v>
      </c>
      <c r="E381" s="10">
        <v>1570</v>
      </c>
      <c r="F381" s="11">
        <v>57.67</v>
      </c>
      <c r="G381" s="9"/>
    </row>
    <row r="382" ht="25" customHeight="1" spans="1:7">
      <c r="A382" s="9">
        <f>SUBTOTAL(103,B$3:$B382)+1-1</f>
        <v>380</v>
      </c>
      <c r="B382" s="9" t="s">
        <v>456</v>
      </c>
      <c r="C382" s="9" t="s">
        <v>464</v>
      </c>
      <c r="D382" s="9">
        <v>5</v>
      </c>
      <c r="E382" s="10">
        <v>5000</v>
      </c>
      <c r="F382" s="11">
        <v>183.67</v>
      </c>
      <c r="G382" s="9"/>
    </row>
    <row r="383" ht="25" customHeight="1" spans="1:7">
      <c r="A383" s="9">
        <f>SUBTOTAL(103,B$3:$B383)+1-1</f>
        <v>381</v>
      </c>
      <c r="B383" s="9" t="s">
        <v>456</v>
      </c>
      <c r="C383" s="9" t="s">
        <v>465</v>
      </c>
      <c r="D383" s="9">
        <v>7</v>
      </c>
      <c r="E383" s="10">
        <v>8000</v>
      </c>
      <c r="F383" s="11">
        <v>293.87</v>
      </c>
      <c r="G383" s="9"/>
    </row>
    <row r="384" ht="25" customHeight="1" spans="1:7">
      <c r="A384" s="9">
        <f>SUBTOTAL(103,B$3:$B384)+1-1</f>
        <v>382</v>
      </c>
      <c r="B384" s="9" t="s">
        <v>456</v>
      </c>
      <c r="C384" s="9" t="s">
        <v>466</v>
      </c>
      <c r="D384" s="9">
        <v>6</v>
      </c>
      <c r="E384" s="9">
        <v>19040</v>
      </c>
      <c r="F384" s="11">
        <v>699.41</v>
      </c>
      <c r="G384" s="9" t="s">
        <v>467</v>
      </c>
    </row>
    <row r="385" ht="25" customHeight="1" spans="1:7">
      <c r="A385" s="9">
        <f>SUBTOTAL(103,B$3:$B385)+1-1</f>
        <v>383</v>
      </c>
      <c r="B385" s="9" t="s">
        <v>456</v>
      </c>
      <c r="C385" s="9" t="s">
        <v>468</v>
      </c>
      <c r="D385" s="9">
        <v>3</v>
      </c>
      <c r="E385" s="9">
        <v>3000</v>
      </c>
      <c r="F385" s="11">
        <v>110.2</v>
      </c>
      <c r="G385" s="9"/>
    </row>
    <row r="386" ht="25" customHeight="1" spans="1:7">
      <c r="A386" s="9">
        <f>SUBTOTAL(103,B$3:$B386)+1-1</f>
        <v>384</v>
      </c>
      <c r="B386" s="9" t="s">
        <v>456</v>
      </c>
      <c r="C386" s="9" t="s">
        <v>469</v>
      </c>
      <c r="D386" s="9">
        <v>2</v>
      </c>
      <c r="E386" s="9">
        <v>2500</v>
      </c>
      <c r="F386" s="11">
        <v>91.83</v>
      </c>
      <c r="G386" s="9"/>
    </row>
    <row r="387" s="1" customFormat="1" ht="25" customHeight="1" spans="1:7">
      <c r="A387" s="9">
        <f>SUBTOTAL(103,B$3:$B387)+1-1</f>
        <v>385</v>
      </c>
      <c r="B387" s="9" t="s">
        <v>456</v>
      </c>
      <c r="C387" s="9" t="s">
        <v>470</v>
      </c>
      <c r="D387" s="9">
        <v>1</v>
      </c>
      <c r="E387" s="9">
        <v>2000</v>
      </c>
      <c r="F387" s="11">
        <v>73.47</v>
      </c>
      <c r="G387" s="9" t="s">
        <v>471</v>
      </c>
    </row>
    <row r="388" ht="25" customHeight="1" spans="1:7">
      <c r="A388" s="9">
        <f>SUBTOTAL(103,B$3:$B388)+1-1</f>
        <v>386</v>
      </c>
      <c r="B388" s="9" t="s">
        <v>456</v>
      </c>
      <c r="C388" s="9" t="s">
        <v>472</v>
      </c>
      <c r="D388" s="9">
        <v>2</v>
      </c>
      <c r="E388" s="9">
        <v>5000</v>
      </c>
      <c r="F388" s="11">
        <v>183.67</v>
      </c>
      <c r="G388" s="9"/>
    </row>
    <row r="389" ht="25" customHeight="1" spans="1:7">
      <c r="A389" s="9">
        <f>SUBTOTAL(103,B$3:$B389)+1-1</f>
        <v>387</v>
      </c>
      <c r="B389" s="9" t="s">
        <v>456</v>
      </c>
      <c r="C389" s="9" t="s">
        <v>473</v>
      </c>
      <c r="D389" s="9">
        <v>5</v>
      </c>
      <c r="E389" s="9">
        <v>15200</v>
      </c>
      <c r="F389" s="11">
        <v>558.36</v>
      </c>
      <c r="G389" s="9"/>
    </row>
    <row r="390" s="1" customFormat="1" ht="25" customHeight="1" spans="1:7">
      <c r="A390" s="9">
        <f>SUBTOTAL(103,B$3:$B390)+1-1</f>
        <v>388</v>
      </c>
      <c r="B390" s="9" t="s">
        <v>456</v>
      </c>
      <c r="C390" s="9" t="s">
        <v>474</v>
      </c>
      <c r="D390" s="9">
        <v>3</v>
      </c>
      <c r="E390" s="9">
        <v>18015</v>
      </c>
      <c r="F390" s="11">
        <v>661.76</v>
      </c>
      <c r="G390" s="9" t="s">
        <v>475</v>
      </c>
    </row>
    <row r="391" ht="25" customHeight="1" spans="1:7">
      <c r="A391" s="9">
        <f>SUBTOTAL(103,B$3:$B391)+1-1</f>
        <v>389</v>
      </c>
      <c r="B391" s="9" t="s">
        <v>456</v>
      </c>
      <c r="C391" s="9" t="s">
        <v>476</v>
      </c>
      <c r="D391" s="9">
        <v>7</v>
      </c>
      <c r="E391" s="9">
        <v>9320</v>
      </c>
      <c r="F391" s="11">
        <v>342.36</v>
      </c>
      <c r="G391" s="9"/>
    </row>
    <row r="392" ht="25" customHeight="1" spans="1:7">
      <c r="A392" s="9">
        <f>SUBTOTAL(103,B$3:$B392)+1-1</f>
        <v>390</v>
      </c>
      <c r="B392" s="9" t="s">
        <v>456</v>
      </c>
      <c r="C392" s="9" t="s">
        <v>477</v>
      </c>
      <c r="D392" s="9">
        <v>5</v>
      </c>
      <c r="E392" s="9">
        <v>7100</v>
      </c>
      <c r="F392" s="11">
        <v>260.81</v>
      </c>
      <c r="G392" s="9"/>
    </row>
    <row r="393" ht="25" customHeight="1" spans="1:7">
      <c r="A393" s="9">
        <f>SUBTOTAL(103,B$3:$B393)+1-1</f>
        <v>391</v>
      </c>
      <c r="B393" s="9" t="s">
        <v>456</v>
      </c>
      <c r="C393" s="9" t="s">
        <v>478</v>
      </c>
      <c r="D393" s="9">
        <v>6</v>
      </c>
      <c r="E393" s="9">
        <v>16540</v>
      </c>
      <c r="F393" s="11">
        <v>607.58</v>
      </c>
      <c r="G393" s="9"/>
    </row>
    <row r="394" ht="25" customHeight="1" spans="1:7">
      <c r="A394" s="9">
        <f>SUBTOTAL(103,B$3:$B394)+1-1</f>
        <v>392</v>
      </c>
      <c r="B394" s="9" t="s">
        <v>456</v>
      </c>
      <c r="C394" s="10" t="s">
        <v>479</v>
      </c>
      <c r="D394" s="9">
        <v>4</v>
      </c>
      <c r="E394" s="9">
        <v>15800</v>
      </c>
      <c r="F394" s="11">
        <v>580.4</v>
      </c>
      <c r="G394" s="10" t="s">
        <v>480</v>
      </c>
    </row>
    <row r="395" ht="25" customHeight="1" spans="1:7">
      <c r="A395" s="9">
        <f>SUBTOTAL(103,B$3:$B395)+1-1</f>
        <v>393</v>
      </c>
      <c r="B395" s="9" t="s">
        <v>456</v>
      </c>
      <c r="C395" s="9" t="s">
        <v>481</v>
      </c>
      <c r="D395" s="9">
        <v>7</v>
      </c>
      <c r="E395" s="9">
        <v>8007</v>
      </c>
      <c r="F395" s="11">
        <v>294.13</v>
      </c>
      <c r="G395" s="9"/>
    </row>
    <row r="396" ht="25" customHeight="1" spans="1:7">
      <c r="A396" s="9">
        <f>SUBTOTAL(103,B$3:$B396)+1-1</f>
        <v>394</v>
      </c>
      <c r="B396" s="9" t="s">
        <v>456</v>
      </c>
      <c r="C396" s="9" t="s">
        <v>482</v>
      </c>
      <c r="D396" s="9">
        <v>3</v>
      </c>
      <c r="E396" s="9">
        <v>5000</v>
      </c>
      <c r="F396" s="11">
        <v>183.67</v>
      </c>
      <c r="G396" s="9"/>
    </row>
    <row r="397" ht="25" customHeight="1" spans="1:7">
      <c r="A397" s="9">
        <f>SUBTOTAL(103,B$3:$B397)+1-1</f>
        <v>395</v>
      </c>
      <c r="B397" s="10" t="s">
        <v>483</v>
      </c>
      <c r="C397" s="9" t="s">
        <v>484</v>
      </c>
      <c r="D397" s="14">
        <v>3</v>
      </c>
      <c r="E397" s="10">
        <v>3000</v>
      </c>
      <c r="F397" s="11">
        <v>110.2</v>
      </c>
      <c r="G397" s="9"/>
    </row>
    <row r="398" ht="25" customHeight="1" spans="1:7">
      <c r="A398" s="9">
        <f>SUBTOTAL(103,B$3:$B398)+1-1</f>
        <v>396</v>
      </c>
      <c r="B398" s="10" t="s">
        <v>483</v>
      </c>
      <c r="C398" s="9" t="s">
        <v>485</v>
      </c>
      <c r="D398" s="14">
        <v>3</v>
      </c>
      <c r="E398" s="10">
        <v>3000</v>
      </c>
      <c r="F398" s="11">
        <v>110.2</v>
      </c>
      <c r="G398" s="9"/>
    </row>
    <row r="399" ht="25" customHeight="1" spans="1:7">
      <c r="A399" s="9">
        <f>SUBTOTAL(103,B$3:$B399)+1-1</f>
        <v>397</v>
      </c>
      <c r="B399" s="10" t="s">
        <v>483</v>
      </c>
      <c r="C399" s="9" t="s">
        <v>486</v>
      </c>
      <c r="D399" s="14">
        <v>4</v>
      </c>
      <c r="E399" s="10">
        <v>4000</v>
      </c>
      <c r="F399" s="11">
        <v>146.94</v>
      </c>
      <c r="G399" s="9" t="s">
        <v>487</v>
      </c>
    </row>
    <row r="400" ht="25" customHeight="1" spans="1:7">
      <c r="A400" s="9">
        <f>SUBTOTAL(103,B$3:$B400)+1-1</f>
        <v>398</v>
      </c>
      <c r="B400" s="10" t="s">
        <v>483</v>
      </c>
      <c r="C400" s="9" t="s">
        <v>488</v>
      </c>
      <c r="D400" s="14">
        <v>4</v>
      </c>
      <c r="E400" s="10">
        <v>4000</v>
      </c>
      <c r="F400" s="11">
        <v>146.94</v>
      </c>
      <c r="G400" s="9"/>
    </row>
    <row r="401" ht="25" customHeight="1" spans="1:7">
      <c r="A401" s="9">
        <f>SUBTOTAL(103,B$3:$B401)+1-1</f>
        <v>399</v>
      </c>
      <c r="B401" s="10" t="s">
        <v>483</v>
      </c>
      <c r="C401" s="9" t="s">
        <v>489</v>
      </c>
      <c r="D401" s="14">
        <v>4</v>
      </c>
      <c r="E401" s="10">
        <v>4000</v>
      </c>
      <c r="F401" s="11">
        <v>146.94</v>
      </c>
      <c r="G401" s="9"/>
    </row>
    <row r="402" ht="25" customHeight="1" spans="1:7">
      <c r="A402" s="9">
        <f>SUBTOTAL(103,B$3:$B402)+1-1</f>
        <v>400</v>
      </c>
      <c r="B402" s="10" t="s">
        <v>483</v>
      </c>
      <c r="C402" s="9" t="s">
        <v>490</v>
      </c>
      <c r="D402" s="14">
        <v>5</v>
      </c>
      <c r="E402" s="10">
        <v>5000</v>
      </c>
      <c r="F402" s="11">
        <v>183.67</v>
      </c>
      <c r="G402" s="10" t="s">
        <v>491</v>
      </c>
    </row>
    <row r="403" ht="25" customHeight="1" spans="1:7">
      <c r="A403" s="9">
        <f>SUBTOTAL(103,B$3:$B403)+1-1</f>
        <v>401</v>
      </c>
      <c r="B403" s="10" t="s">
        <v>483</v>
      </c>
      <c r="C403" s="9" t="s">
        <v>492</v>
      </c>
      <c r="D403" s="10">
        <v>5</v>
      </c>
      <c r="E403" s="10">
        <v>5000</v>
      </c>
      <c r="F403" s="11">
        <v>183.67</v>
      </c>
      <c r="G403" s="9"/>
    </row>
    <row r="404" ht="25" customHeight="1" spans="1:7">
      <c r="A404" s="9">
        <f>SUBTOTAL(103,B$3:$B404)+1-1</f>
        <v>402</v>
      </c>
      <c r="B404" s="10" t="s">
        <v>483</v>
      </c>
      <c r="C404" s="9" t="s">
        <v>493</v>
      </c>
      <c r="D404" s="9">
        <v>3</v>
      </c>
      <c r="E404" s="9">
        <v>3000</v>
      </c>
      <c r="F404" s="11">
        <v>110.2</v>
      </c>
      <c r="G404" s="9"/>
    </row>
    <row r="405" ht="25" customHeight="1" spans="1:7">
      <c r="A405" s="9">
        <f>SUBTOTAL(103,B$3:$B405)+1-1</f>
        <v>403</v>
      </c>
      <c r="B405" s="10" t="s">
        <v>483</v>
      </c>
      <c r="C405" s="9" t="s">
        <v>494</v>
      </c>
      <c r="D405" s="14">
        <v>2</v>
      </c>
      <c r="E405" s="9">
        <v>8000</v>
      </c>
      <c r="F405" s="11">
        <v>293.87</v>
      </c>
      <c r="G405" s="9"/>
    </row>
    <row r="406" s="1" customFormat="1" ht="25" customHeight="1" spans="1:7">
      <c r="A406" s="9">
        <f>SUBTOTAL(103,B$3:$B406)+1-1</f>
        <v>404</v>
      </c>
      <c r="B406" s="10" t="s">
        <v>483</v>
      </c>
      <c r="C406" s="10" t="s">
        <v>495</v>
      </c>
      <c r="D406" s="14">
        <v>4</v>
      </c>
      <c r="E406" s="9">
        <v>14000</v>
      </c>
      <c r="F406" s="11">
        <v>514.27</v>
      </c>
      <c r="G406" s="9" t="s">
        <v>496</v>
      </c>
    </row>
    <row r="407" s="1" customFormat="1" ht="25" customHeight="1" spans="1:7">
      <c r="A407" s="9">
        <f>SUBTOTAL(103,B$3:$B407)+1-1</f>
        <v>405</v>
      </c>
      <c r="B407" s="10" t="s">
        <v>483</v>
      </c>
      <c r="C407" s="9" t="s">
        <v>497</v>
      </c>
      <c r="D407" s="14">
        <v>2</v>
      </c>
      <c r="E407" s="9">
        <v>4000</v>
      </c>
      <c r="F407" s="11">
        <v>146.94</v>
      </c>
      <c r="G407" s="9"/>
    </row>
    <row r="408" ht="25" customHeight="1" spans="1:7">
      <c r="A408" s="9">
        <f>SUBTOTAL(103,B$3:$B408)+1-1</f>
        <v>406</v>
      </c>
      <c r="B408" s="10" t="s">
        <v>483</v>
      </c>
      <c r="C408" s="9" t="s">
        <v>498</v>
      </c>
      <c r="D408" s="10">
        <v>1</v>
      </c>
      <c r="E408" s="9">
        <v>5900</v>
      </c>
      <c r="F408" s="11">
        <v>216.73</v>
      </c>
      <c r="G408" s="9"/>
    </row>
    <row r="409" ht="25" customHeight="1" spans="1:7">
      <c r="A409" s="9">
        <f>SUBTOTAL(103,B$3:$B409)+1-1</f>
        <v>407</v>
      </c>
      <c r="B409" s="10" t="s">
        <v>483</v>
      </c>
      <c r="C409" s="9" t="s">
        <v>499</v>
      </c>
      <c r="D409" s="10">
        <v>4</v>
      </c>
      <c r="E409" s="9">
        <v>8050</v>
      </c>
      <c r="F409" s="11">
        <v>295.71</v>
      </c>
      <c r="G409" s="9"/>
    </row>
    <row r="410" ht="25" customHeight="1" spans="1:7">
      <c r="A410" s="9">
        <f>SUBTOTAL(103,B$3:$B410)+1-1</f>
        <v>408</v>
      </c>
      <c r="B410" s="10" t="s">
        <v>483</v>
      </c>
      <c r="C410" s="9" t="s">
        <v>500</v>
      </c>
      <c r="D410" s="10">
        <v>1</v>
      </c>
      <c r="E410" s="9">
        <v>3500</v>
      </c>
      <c r="F410" s="11">
        <v>128.57</v>
      </c>
      <c r="G410" s="22"/>
    </row>
    <row r="411" ht="25" customHeight="1" spans="1:7">
      <c r="A411" s="9">
        <f>SUBTOTAL(103,B$3:$B411)+1-1</f>
        <v>409</v>
      </c>
      <c r="B411" s="10" t="s">
        <v>483</v>
      </c>
      <c r="C411" s="9" t="s">
        <v>501</v>
      </c>
      <c r="D411" s="9">
        <v>1</v>
      </c>
      <c r="E411" s="9">
        <v>5000</v>
      </c>
      <c r="F411" s="11">
        <v>183.67</v>
      </c>
      <c r="G411" s="22"/>
    </row>
    <row r="412" s="1" customFormat="1" ht="25" customHeight="1" spans="1:7">
      <c r="A412" s="9">
        <f>SUBTOTAL(103,B$3:$B412)+1-1</f>
        <v>410</v>
      </c>
      <c r="B412" s="10" t="s">
        <v>483</v>
      </c>
      <c r="C412" s="9" t="s">
        <v>502</v>
      </c>
      <c r="D412" s="9">
        <v>2</v>
      </c>
      <c r="E412" s="9">
        <v>18000</v>
      </c>
      <c r="F412" s="11">
        <v>661.21</v>
      </c>
      <c r="G412" s="9"/>
    </row>
    <row r="413" ht="25" customHeight="1" spans="1:7">
      <c r="A413" s="9">
        <f>SUBTOTAL(103,B$3:$B413)+1-1</f>
        <v>411</v>
      </c>
      <c r="B413" s="10" t="s">
        <v>483</v>
      </c>
      <c r="C413" s="9" t="s">
        <v>503</v>
      </c>
      <c r="D413" s="9">
        <v>2</v>
      </c>
      <c r="E413" s="9">
        <v>4000</v>
      </c>
      <c r="F413" s="11">
        <v>146.94</v>
      </c>
      <c r="G413" s="9"/>
    </row>
    <row r="414" ht="25" customHeight="1" spans="1:7">
      <c r="A414" s="9">
        <f>SUBTOTAL(103,B$3:$B414)+1-1</f>
        <v>412</v>
      </c>
      <c r="B414" s="10" t="s">
        <v>483</v>
      </c>
      <c r="C414" s="9" t="s">
        <v>486</v>
      </c>
      <c r="D414" s="10"/>
      <c r="E414" s="10">
        <v>11000</v>
      </c>
      <c r="F414" s="11">
        <v>404.07</v>
      </c>
      <c r="G414" s="9" t="s">
        <v>504</v>
      </c>
    </row>
    <row r="415" s="1" customFormat="1" ht="25" customHeight="1" spans="1:7">
      <c r="A415" s="9">
        <f>SUBTOTAL(103,B$3:$B415)+1-1</f>
        <v>413</v>
      </c>
      <c r="B415" s="10" t="s">
        <v>337</v>
      </c>
      <c r="C415" s="9" t="s">
        <v>345</v>
      </c>
      <c r="D415" s="10"/>
      <c r="E415" s="9">
        <v>5860</v>
      </c>
      <c r="F415" s="11">
        <v>215.26</v>
      </c>
      <c r="G415" s="9" t="s">
        <v>504</v>
      </c>
    </row>
    <row r="416" s="2" customFormat="1" ht="25" customHeight="1" spans="1:7">
      <c r="A416" s="23" t="s">
        <v>505</v>
      </c>
      <c r="B416" s="23"/>
      <c r="C416" s="23"/>
      <c r="D416" s="23"/>
      <c r="E416" s="23">
        <f>SUBTOTAL(9,E3:E415)</f>
        <v>3350000</v>
      </c>
      <c r="F416" s="24">
        <f>SUBTOTAL(9,F3:F415)</f>
        <v>123058.75</v>
      </c>
      <c r="G416" s="23"/>
    </row>
    <row r="417" spans="6:6">
      <c r="F417" s="1"/>
    </row>
  </sheetData>
  <autoFilter ref="A2:G415">
    <extLst/>
  </autoFilter>
  <mergeCells count="1">
    <mergeCell ref="A1:G1"/>
  </mergeCells>
  <printOptions horizontalCentered="1"/>
  <pageMargins left="0.661111111111111" right="0.661111111111111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-洁</cp:lastModifiedBy>
  <dcterms:created xsi:type="dcterms:W3CDTF">2024-02-28T08:30:00Z</dcterms:created>
  <dcterms:modified xsi:type="dcterms:W3CDTF">2024-02-29T06:55:32Z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C2DFD3BEC6AE4A1CB6B38842EE4E6D08_11</vt:lpwstr>
  </property>
  <property fmtid="{D5CDD505-2E9C-101B-9397-08002B2CF9AE}" pid="3" name="KSOProductBuildVer">
    <vt:lpwstr>2052-12.1.0.16120</vt:lpwstr>
  </property>
</Properties>
</file>