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6" r:id="rId1"/>
  </sheets>
  <definedNames>
    <definedName name="_xlnm._FilterDatabase" localSheetId="0" hidden="1">'1'!$A$3:$M$59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<sst xmlns="http://schemas.openxmlformats.org/spreadsheetml/2006/main" count="312" uniqueCount="158">
  <si>
    <t>附件1</t>
  </si>
  <si>
    <t>总成绩及进入体检人员名单</t>
  </si>
  <si>
    <t>序号</t>
  </si>
  <si>
    <t>准考证号</t>
  </si>
  <si>
    <t>单位名称</t>
  </si>
  <si>
    <t>岗位代码</t>
  </si>
  <si>
    <t>岗位名称</t>
  </si>
  <si>
    <t>笔试成绩</t>
  </si>
  <si>
    <t>笔试成绩合成分（50%）</t>
  </si>
  <si>
    <t>面试成绩</t>
  </si>
  <si>
    <t>面试成绩合成分（50%）</t>
  </si>
  <si>
    <t>总成绩</t>
  </si>
  <si>
    <t>名次</t>
  </si>
  <si>
    <t>是否进入体检</t>
  </si>
  <si>
    <t>备注</t>
  </si>
  <si>
    <t>231060901806</t>
  </si>
  <si>
    <t>新丰县融媒体中心</t>
  </si>
  <si>
    <t>2311266060221</t>
  </si>
  <si>
    <t>新闻部专业技术岗位十一级至十三级</t>
  </si>
  <si>
    <t>67.6</t>
  </si>
  <si>
    <t>Y</t>
  </si>
  <si>
    <t>231060601820</t>
  </si>
  <si>
    <t>66.4</t>
  </si>
  <si>
    <t>231060702727</t>
  </si>
  <si>
    <t>62.2</t>
  </si>
  <si>
    <t>231060605230</t>
  </si>
  <si>
    <t>61.9</t>
  </si>
  <si>
    <t>231060100215</t>
  </si>
  <si>
    <t>60.3</t>
  </si>
  <si>
    <t>231060600117</t>
  </si>
  <si>
    <t>新丰县遥田镇敬老院</t>
  </si>
  <si>
    <t>2311266060252</t>
  </si>
  <si>
    <t>护理室专业技术岗位十一级至十三级</t>
  </si>
  <si>
    <t>67.4</t>
  </si>
  <si>
    <t>231060102220</t>
  </si>
  <si>
    <t>新丰县遥田镇公共服务中心</t>
  </si>
  <si>
    <t>2311266060289</t>
  </si>
  <si>
    <t>农林水利办公室专业技术岗位十一级至十三级</t>
  </si>
  <si>
    <t>77.5</t>
  </si>
  <si>
    <t>231060102522</t>
  </si>
  <si>
    <t>74.2</t>
  </si>
  <si>
    <t>231060104705</t>
  </si>
  <si>
    <t>69.2</t>
  </si>
  <si>
    <t>231060501128</t>
  </si>
  <si>
    <t>63.2</t>
  </si>
  <si>
    <t>231061001125</t>
  </si>
  <si>
    <t>63</t>
  </si>
  <si>
    <t>231060106013</t>
  </si>
  <si>
    <r>
      <rPr>
        <sz val="10"/>
        <color theme="1"/>
        <rFont val="仿宋_GB2312"/>
        <charset val="134"/>
      </rPr>
      <t>新丰县黄</t>
    </r>
    <r>
      <rPr>
        <sz val="10"/>
        <color theme="1"/>
        <rFont val="宋体"/>
        <charset val="134"/>
      </rPr>
      <t>磜</t>
    </r>
    <r>
      <rPr>
        <sz val="10"/>
        <color theme="1"/>
        <rFont val="仿宋_GB2312"/>
        <charset val="134"/>
      </rPr>
      <t>镇公共服务中心</t>
    </r>
  </si>
  <si>
    <t>2311266060291</t>
  </si>
  <si>
    <t>公共文化办公室管理岗位九级以上</t>
  </si>
  <si>
    <t>82</t>
  </si>
  <si>
    <t>231060500603</t>
  </si>
  <si>
    <t>77.8</t>
  </si>
  <si>
    <t>231060404421</t>
  </si>
  <si>
    <t>75.3</t>
  </si>
  <si>
    <t>231060500725</t>
  </si>
  <si>
    <t>73.4</t>
  </si>
  <si>
    <t>231060200327</t>
  </si>
  <si>
    <t>2311266060292</t>
  </si>
  <si>
    <t>水利环境办公室专业技术岗位十一级至十三级</t>
  </si>
  <si>
    <t>70.9</t>
  </si>
  <si>
    <t>231061000820</t>
  </si>
  <si>
    <t>68.6</t>
  </si>
  <si>
    <t>231060501815</t>
  </si>
  <si>
    <t>66.8</t>
  </si>
  <si>
    <t>231060802911</t>
  </si>
  <si>
    <t>64.5</t>
  </si>
  <si>
    <t>231060605425</t>
  </si>
  <si>
    <t>62.5</t>
  </si>
  <si>
    <t>231060302611</t>
  </si>
  <si>
    <t>新丰县水利工程建设事务中心</t>
  </si>
  <si>
    <t>2311266060293</t>
  </si>
  <si>
    <t>水利工程技术室专业技术岗位十级及以上</t>
  </si>
  <si>
    <t>231060400325</t>
  </si>
  <si>
    <t>62.1</t>
  </si>
  <si>
    <t>231060401113</t>
  </si>
  <si>
    <t>60.7</t>
  </si>
  <si>
    <t>231060600205</t>
  </si>
  <si>
    <t>60</t>
  </si>
  <si>
    <t>231060403812</t>
  </si>
  <si>
    <t>2311266060294</t>
  </si>
  <si>
    <t>水利工程财务室管理岗位十级以上</t>
  </si>
  <si>
    <t>76.8</t>
  </si>
  <si>
    <t>231060705003</t>
  </si>
  <si>
    <t>74.9</t>
  </si>
  <si>
    <t>231060303119</t>
  </si>
  <si>
    <t>73.6</t>
  </si>
  <si>
    <t>231060205503</t>
  </si>
  <si>
    <t>73</t>
  </si>
  <si>
    <t>231060501310</t>
  </si>
  <si>
    <t>231060902015</t>
  </si>
  <si>
    <t>新丰县现代农业产业园发展中心</t>
  </si>
  <si>
    <t>2311266060303</t>
  </si>
  <si>
    <t>综合服务股专业技术岗位十一级至十三级</t>
  </si>
  <si>
    <t>231060105715</t>
  </si>
  <si>
    <t>新丰县节能技术中心</t>
  </si>
  <si>
    <t>2311266060304</t>
  </si>
  <si>
    <t>节能技术室专业技术岗位十一级至十三级</t>
  </si>
  <si>
    <t>86.6</t>
  </si>
  <si>
    <t>231060701613</t>
  </si>
  <si>
    <t>83.9</t>
  </si>
  <si>
    <t>231060705325</t>
  </si>
  <si>
    <t>79.6</t>
  </si>
  <si>
    <t>231060700726</t>
  </si>
  <si>
    <t>77.2</t>
  </si>
  <si>
    <t>231060101807</t>
  </si>
  <si>
    <t>77.1</t>
  </si>
  <si>
    <t>231061004229</t>
  </si>
  <si>
    <t>76.9</t>
  </si>
  <si>
    <t>231060205011</t>
  </si>
  <si>
    <t>76.1</t>
  </si>
  <si>
    <t>231060400619</t>
  </si>
  <si>
    <t>75.9</t>
  </si>
  <si>
    <t>缺考</t>
  </si>
  <si>
    <t>231060706129</t>
  </si>
  <si>
    <t>75.5</t>
  </si>
  <si>
    <t>231061003705</t>
  </si>
  <si>
    <t>231060503227</t>
  </si>
  <si>
    <t>新丰县城市综合服务中心</t>
  </si>
  <si>
    <t>2311266060305</t>
  </si>
  <si>
    <t>市政建设股专业技术岗位十一级至十三级</t>
  </si>
  <si>
    <t>77</t>
  </si>
  <si>
    <t>231060301102</t>
  </si>
  <si>
    <t>69.8</t>
  </si>
  <si>
    <t>231060605027</t>
  </si>
  <si>
    <t>231060901025</t>
  </si>
  <si>
    <t>67.5</t>
  </si>
  <si>
    <t>231061003907</t>
  </si>
  <si>
    <t>66.7</t>
  </si>
  <si>
    <t>231060700823</t>
  </si>
  <si>
    <t>新丰县沙田镇公共服务中心</t>
  </si>
  <si>
    <t>2311266060306</t>
  </si>
  <si>
    <t>74.3</t>
  </si>
  <si>
    <t>231060403823</t>
  </si>
  <si>
    <t>67.7</t>
  </si>
  <si>
    <t>231060704022</t>
  </si>
  <si>
    <t>63.8</t>
  </si>
  <si>
    <t>231061001428</t>
  </si>
  <si>
    <t>62</t>
  </si>
  <si>
    <t>231061002114</t>
  </si>
  <si>
    <t>61.3</t>
  </si>
  <si>
    <t>231061002722</t>
  </si>
  <si>
    <t>新丰县建设工程造价服务中心</t>
  </si>
  <si>
    <t>2311266060307</t>
  </si>
  <si>
    <t>工程造价室专业技术岗位十一级至十三级</t>
  </si>
  <si>
    <t>87.2</t>
  </si>
  <si>
    <t>231060400127</t>
  </si>
  <si>
    <t>75.2</t>
  </si>
  <si>
    <t>231060801524</t>
  </si>
  <si>
    <t>71.2</t>
  </si>
  <si>
    <t>231060205417</t>
  </si>
  <si>
    <t>231060100401</t>
  </si>
  <si>
    <t>2311266060290</t>
  </si>
  <si>
    <t>畜牧办公室专业技术岗位十一级至十三级</t>
  </si>
  <si>
    <t>63.1</t>
  </si>
  <si>
    <t>231061000706</t>
  </si>
  <si>
    <t>62.6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</si>
</sst>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30">
    <font>
      <sz val="12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2"/>
      <color rgb="FF333333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name val="宋体"/>
      <charset val="134"/>
    </font>
    <font>
      <sz val="10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NumberFormat="1" applyFill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9"/>
  <sheetViews>
    <sheetView tabSelected="1" workbookViewId="0">
      <pane ySplit="3" topLeftCell="A4" activePane="bottomLeft" state="frozen"/>
      <selection/>
      <selection pane="bottomLeft" activeCell="P11" sqref="P11"/>
    </sheetView>
  </sheetViews>
  <sheetFormatPr defaultColWidth="9" defaultRowHeight="14.25"/>
  <cols>
    <col min="1" max="1" width="5.9" customWidth="1"/>
    <col min="2" max="2" width="14.375" style="2" customWidth="1"/>
    <col min="3" max="3" width="16.625" style="2" customWidth="1"/>
    <col min="4" max="4" width="15.75" style="2" customWidth="1"/>
    <col min="5" max="5" width="16.25" customWidth="1"/>
    <col min="6" max="6" width="10.3" customWidth="1"/>
    <col min="7" max="7" width="11" style="3" customWidth="1"/>
    <col min="8" max="8" width="10.3" style="4" customWidth="1"/>
    <col min="9" max="9" width="10.4" style="3" customWidth="1"/>
    <col min="10" max="10" width="8.40833333333333" style="3" customWidth="1"/>
    <col min="11" max="11" width="4.9" style="5" customWidth="1"/>
    <col min="12" max="12" width="8.925" style="5" customWidth="1"/>
    <col min="13" max="13" width="7.875" customWidth="1"/>
  </cols>
  <sheetData>
    <row r="1" ht="18" customHeight="1" spans="1:1">
      <c r="A1" s="6" t="s">
        <v>0</v>
      </c>
    </row>
    <row r="2" ht="23" customHeight="1" spans="1:13">
      <c r="A2" s="7" t="s">
        <v>1</v>
      </c>
      <c r="B2" s="7"/>
      <c r="C2" s="7"/>
      <c r="D2" s="7"/>
      <c r="E2" s="7"/>
      <c r="F2" s="7"/>
      <c r="G2" s="8"/>
      <c r="H2" s="9"/>
      <c r="I2" s="8"/>
      <c r="J2" s="8"/>
      <c r="K2" s="7"/>
      <c r="L2" s="7"/>
      <c r="M2" s="7"/>
    </row>
    <row r="3" s="1" customFormat="1" ht="41" customHeight="1" spans="1:13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0" t="s">
        <v>7</v>
      </c>
      <c r="G3" s="12" t="s">
        <v>8</v>
      </c>
      <c r="H3" s="13" t="s">
        <v>9</v>
      </c>
      <c r="I3" s="20" t="s">
        <v>10</v>
      </c>
      <c r="J3" s="12" t="s">
        <v>11</v>
      </c>
      <c r="K3" s="21" t="s">
        <v>12</v>
      </c>
      <c r="L3" s="10" t="s">
        <v>13</v>
      </c>
      <c r="M3" s="10" t="s">
        <v>14</v>
      </c>
    </row>
    <row r="4" s="1" customFormat="1" ht="33" customHeight="1" spans="1:13">
      <c r="A4" s="14">
        <v>1</v>
      </c>
      <c r="B4" s="15" t="s">
        <v>15</v>
      </c>
      <c r="C4" s="15" t="s">
        <v>16</v>
      </c>
      <c r="D4" s="15" t="s">
        <v>17</v>
      </c>
      <c r="E4" s="15" t="s">
        <v>18</v>
      </c>
      <c r="F4" s="15" t="s">
        <v>19</v>
      </c>
      <c r="G4" s="16">
        <f>F4*0.5</f>
        <v>33.8</v>
      </c>
      <c r="H4" s="17">
        <v>81.33</v>
      </c>
      <c r="I4" s="22">
        <f>H4*0.5</f>
        <v>40.665</v>
      </c>
      <c r="J4" s="22">
        <f>G4+I4</f>
        <v>74.465</v>
      </c>
      <c r="K4" s="14">
        <v>1</v>
      </c>
      <c r="L4" s="14" t="s">
        <v>20</v>
      </c>
      <c r="M4" s="14"/>
    </row>
    <row r="5" s="1" customFormat="1" ht="33" customHeight="1" spans="1:13">
      <c r="A5" s="14">
        <v>2</v>
      </c>
      <c r="B5" s="15" t="s">
        <v>21</v>
      </c>
      <c r="C5" s="15" t="s">
        <v>16</v>
      </c>
      <c r="D5" s="15" t="s">
        <v>17</v>
      </c>
      <c r="E5" s="15" t="s">
        <v>18</v>
      </c>
      <c r="F5" s="15" t="s">
        <v>22</v>
      </c>
      <c r="G5" s="16">
        <f t="shared" ref="G5:G34" si="0">F5*0.5</f>
        <v>33.2</v>
      </c>
      <c r="H5" s="17">
        <v>82</v>
      </c>
      <c r="I5" s="22">
        <f t="shared" ref="I5:I36" si="1">H5*0.5</f>
        <v>41</v>
      </c>
      <c r="J5" s="22">
        <f t="shared" ref="J5:J36" si="2">G5+I5</f>
        <v>74.2</v>
      </c>
      <c r="K5" s="14">
        <v>2</v>
      </c>
      <c r="L5" s="14"/>
      <c r="M5" s="14"/>
    </row>
    <row r="6" s="1" customFormat="1" ht="33" customHeight="1" spans="1:13">
      <c r="A6" s="14">
        <v>3</v>
      </c>
      <c r="B6" s="15" t="s">
        <v>23</v>
      </c>
      <c r="C6" s="15" t="s">
        <v>16</v>
      </c>
      <c r="D6" s="15" t="s">
        <v>17</v>
      </c>
      <c r="E6" s="15" t="s">
        <v>18</v>
      </c>
      <c r="F6" s="15" t="s">
        <v>24</v>
      </c>
      <c r="G6" s="16">
        <f t="shared" si="0"/>
        <v>31.1</v>
      </c>
      <c r="H6" s="17">
        <v>76.33</v>
      </c>
      <c r="I6" s="22">
        <f t="shared" si="1"/>
        <v>38.165</v>
      </c>
      <c r="J6" s="22">
        <f t="shared" si="2"/>
        <v>69.265</v>
      </c>
      <c r="K6" s="14">
        <v>4</v>
      </c>
      <c r="L6" s="14"/>
      <c r="M6" s="14"/>
    </row>
    <row r="7" s="1" customFormat="1" ht="33" customHeight="1" spans="1:13">
      <c r="A7" s="14">
        <v>4</v>
      </c>
      <c r="B7" s="15" t="s">
        <v>25</v>
      </c>
      <c r="C7" s="15" t="s">
        <v>16</v>
      </c>
      <c r="D7" s="15" t="s">
        <v>17</v>
      </c>
      <c r="E7" s="15" t="s">
        <v>18</v>
      </c>
      <c r="F7" s="15" t="s">
        <v>26</v>
      </c>
      <c r="G7" s="16">
        <f t="shared" si="0"/>
        <v>30.95</v>
      </c>
      <c r="H7" s="17">
        <v>79.5</v>
      </c>
      <c r="I7" s="22">
        <f t="shared" si="1"/>
        <v>39.75</v>
      </c>
      <c r="J7" s="22">
        <f t="shared" si="2"/>
        <v>70.7</v>
      </c>
      <c r="K7" s="14">
        <v>3</v>
      </c>
      <c r="L7" s="14"/>
      <c r="M7" s="14"/>
    </row>
    <row r="8" s="1" customFormat="1" ht="33" customHeight="1" spans="1:13">
      <c r="A8" s="14">
        <v>5</v>
      </c>
      <c r="B8" s="15" t="s">
        <v>27</v>
      </c>
      <c r="C8" s="15" t="s">
        <v>16</v>
      </c>
      <c r="D8" s="15" t="s">
        <v>17</v>
      </c>
      <c r="E8" s="15" t="s">
        <v>18</v>
      </c>
      <c r="F8" s="15" t="s">
        <v>28</v>
      </c>
      <c r="G8" s="16">
        <f t="shared" si="0"/>
        <v>30.15</v>
      </c>
      <c r="H8" s="17">
        <v>77.5</v>
      </c>
      <c r="I8" s="22">
        <f t="shared" si="1"/>
        <v>38.75</v>
      </c>
      <c r="J8" s="22">
        <f t="shared" si="2"/>
        <v>68.9</v>
      </c>
      <c r="K8" s="14">
        <v>5</v>
      </c>
      <c r="L8" s="14"/>
      <c r="M8" s="14"/>
    </row>
    <row r="9" s="1" customFormat="1" ht="33" customHeight="1" spans="1:13">
      <c r="A9" s="14">
        <v>6</v>
      </c>
      <c r="B9" s="15" t="s">
        <v>29</v>
      </c>
      <c r="C9" s="15" t="s">
        <v>30</v>
      </c>
      <c r="D9" s="15" t="s">
        <v>31</v>
      </c>
      <c r="E9" s="15" t="s">
        <v>32</v>
      </c>
      <c r="F9" s="15" t="s">
        <v>33</v>
      </c>
      <c r="G9" s="16">
        <f t="shared" si="0"/>
        <v>33.7</v>
      </c>
      <c r="H9" s="17">
        <v>82.33</v>
      </c>
      <c r="I9" s="22">
        <f t="shared" si="1"/>
        <v>41.165</v>
      </c>
      <c r="J9" s="22">
        <f t="shared" si="2"/>
        <v>74.865</v>
      </c>
      <c r="K9" s="14">
        <v>1</v>
      </c>
      <c r="L9" s="14" t="s">
        <v>20</v>
      </c>
      <c r="M9" s="14"/>
    </row>
    <row r="10" s="1" customFormat="1" ht="33" customHeight="1" spans="1:13">
      <c r="A10" s="14">
        <v>7</v>
      </c>
      <c r="B10" s="15" t="s">
        <v>34</v>
      </c>
      <c r="C10" s="15" t="s">
        <v>35</v>
      </c>
      <c r="D10" s="15" t="s">
        <v>36</v>
      </c>
      <c r="E10" s="15" t="s">
        <v>37</v>
      </c>
      <c r="F10" s="15" t="s">
        <v>38</v>
      </c>
      <c r="G10" s="16">
        <f t="shared" si="0"/>
        <v>38.75</v>
      </c>
      <c r="H10" s="17">
        <v>85.33</v>
      </c>
      <c r="I10" s="22">
        <f t="shared" si="1"/>
        <v>42.665</v>
      </c>
      <c r="J10" s="22">
        <f t="shared" si="2"/>
        <v>81.415</v>
      </c>
      <c r="K10" s="14">
        <v>1</v>
      </c>
      <c r="L10" s="14" t="s">
        <v>20</v>
      </c>
      <c r="M10" s="14"/>
    </row>
    <row r="11" s="1" customFormat="1" ht="33" customHeight="1" spans="1:13">
      <c r="A11" s="14">
        <v>8</v>
      </c>
      <c r="B11" s="15" t="s">
        <v>39</v>
      </c>
      <c r="C11" s="15" t="s">
        <v>35</v>
      </c>
      <c r="D11" s="15" t="s">
        <v>36</v>
      </c>
      <c r="E11" s="15" t="s">
        <v>37</v>
      </c>
      <c r="F11" s="15" t="s">
        <v>40</v>
      </c>
      <c r="G11" s="16">
        <f t="shared" si="0"/>
        <v>37.1</v>
      </c>
      <c r="H11" s="17">
        <v>84.67</v>
      </c>
      <c r="I11" s="22">
        <f t="shared" si="1"/>
        <v>42.335</v>
      </c>
      <c r="J11" s="22">
        <f t="shared" si="2"/>
        <v>79.435</v>
      </c>
      <c r="K11" s="14">
        <v>2</v>
      </c>
      <c r="L11" s="14"/>
      <c r="M11" s="14"/>
    </row>
    <row r="12" s="1" customFormat="1" ht="33" customHeight="1" spans="1:13">
      <c r="A12" s="14">
        <v>9</v>
      </c>
      <c r="B12" s="15" t="s">
        <v>41</v>
      </c>
      <c r="C12" s="15" t="s">
        <v>35</v>
      </c>
      <c r="D12" s="15" t="s">
        <v>36</v>
      </c>
      <c r="E12" s="15" t="s">
        <v>37</v>
      </c>
      <c r="F12" s="15" t="s">
        <v>42</v>
      </c>
      <c r="G12" s="16">
        <f t="shared" si="0"/>
        <v>34.6</v>
      </c>
      <c r="H12" s="17">
        <v>70.5</v>
      </c>
      <c r="I12" s="22">
        <f t="shared" si="1"/>
        <v>35.25</v>
      </c>
      <c r="J12" s="22">
        <f t="shared" si="2"/>
        <v>69.85</v>
      </c>
      <c r="K12" s="14">
        <v>4</v>
      </c>
      <c r="L12" s="14"/>
      <c r="M12" s="14"/>
    </row>
    <row r="13" s="1" customFormat="1" ht="33" customHeight="1" spans="1:13">
      <c r="A13" s="14">
        <v>10</v>
      </c>
      <c r="B13" s="15" t="s">
        <v>43</v>
      </c>
      <c r="C13" s="15" t="s">
        <v>35</v>
      </c>
      <c r="D13" s="15" t="s">
        <v>36</v>
      </c>
      <c r="E13" s="15" t="s">
        <v>37</v>
      </c>
      <c r="F13" s="15" t="s">
        <v>44</v>
      </c>
      <c r="G13" s="16">
        <f t="shared" si="0"/>
        <v>31.6</v>
      </c>
      <c r="H13" s="17">
        <v>71</v>
      </c>
      <c r="I13" s="22">
        <f t="shared" si="1"/>
        <v>35.5</v>
      </c>
      <c r="J13" s="22">
        <f t="shared" si="2"/>
        <v>67.1</v>
      </c>
      <c r="K13" s="14">
        <v>5</v>
      </c>
      <c r="L13" s="14"/>
      <c r="M13" s="14"/>
    </row>
    <row r="14" s="1" customFormat="1" ht="33" customHeight="1" spans="1:13">
      <c r="A14" s="14">
        <v>11</v>
      </c>
      <c r="B14" s="15" t="s">
        <v>45</v>
      </c>
      <c r="C14" s="15" t="s">
        <v>35</v>
      </c>
      <c r="D14" s="15" t="s">
        <v>36</v>
      </c>
      <c r="E14" s="15" t="s">
        <v>37</v>
      </c>
      <c r="F14" s="15" t="s">
        <v>46</v>
      </c>
      <c r="G14" s="16">
        <f t="shared" si="0"/>
        <v>31.5</v>
      </c>
      <c r="H14" s="17">
        <v>77.33</v>
      </c>
      <c r="I14" s="22">
        <f t="shared" si="1"/>
        <v>38.665</v>
      </c>
      <c r="J14" s="22">
        <f t="shared" si="2"/>
        <v>70.165</v>
      </c>
      <c r="K14" s="14">
        <v>3</v>
      </c>
      <c r="L14" s="14"/>
      <c r="M14" s="14"/>
    </row>
    <row r="15" s="1" customFormat="1" ht="33" customHeight="1" spans="1:13">
      <c r="A15" s="14">
        <v>12</v>
      </c>
      <c r="B15" s="15" t="s">
        <v>47</v>
      </c>
      <c r="C15" s="15" t="s">
        <v>48</v>
      </c>
      <c r="D15" s="15" t="s">
        <v>49</v>
      </c>
      <c r="E15" s="15" t="s">
        <v>50</v>
      </c>
      <c r="F15" s="15" t="s">
        <v>51</v>
      </c>
      <c r="G15" s="16">
        <f t="shared" si="0"/>
        <v>41</v>
      </c>
      <c r="H15" s="17">
        <v>78</v>
      </c>
      <c r="I15" s="22">
        <f t="shared" si="1"/>
        <v>39</v>
      </c>
      <c r="J15" s="22">
        <f t="shared" si="2"/>
        <v>80</v>
      </c>
      <c r="K15" s="14">
        <v>1</v>
      </c>
      <c r="L15" s="14" t="s">
        <v>20</v>
      </c>
      <c r="M15" s="14"/>
    </row>
    <row r="16" customFormat="1" ht="33" customHeight="1" spans="1:13">
      <c r="A16" s="14">
        <v>13</v>
      </c>
      <c r="B16" s="15" t="s">
        <v>52</v>
      </c>
      <c r="C16" s="15" t="s">
        <v>48</v>
      </c>
      <c r="D16" s="15" t="s">
        <v>49</v>
      </c>
      <c r="E16" s="15" t="s">
        <v>50</v>
      </c>
      <c r="F16" s="15" t="s">
        <v>53</v>
      </c>
      <c r="G16" s="16">
        <f t="shared" si="0"/>
        <v>38.9</v>
      </c>
      <c r="H16" s="17">
        <v>78.33</v>
      </c>
      <c r="I16" s="22">
        <f t="shared" si="1"/>
        <v>39.165</v>
      </c>
      <c r="J16" s="22">
        <f t="shared" si="2"/>
        <v>78.065</v>
      </c>
      <c r="K16" s="14">
        <v>3</v>
      </c>
      <c r="L16" s="23"/>
      <c r="M16" s="24"/>
    </row>
    <row r="17" ht="33" customHeight="1" spans="1:13">
      <c r="A17" s="14">
        <v>14</v>
      </c>
      <c r="B17" s="15" t="s">
        <v>54</v>
      </c>
      <c r="C17" s="15" t="s">
        <v>48</v>
      </c>
      <c r="D17" s="15" t="s">
        <v>49</v>
      </c>
      <c r="E17" s="15" t="s">
        <v>50</v>
      </c>
      <c r="F17" s="15" t="s">
        <v>55</v>
      </c>
      <c r="G17" s="16">
        <f t="shared" si="0"/>
        <v>37.65</v>
      </c>
      <c r="H17" s="17">
        <v>83.83</v>
      </c>
      <c r="I17" s="22">
        <f t="shared" si="1"/>
        <v>41.915</v>
      </c>
      <c r="J17" s="22">
        <f t="shared" si="2"/>
        <v>79.565</v>
      </c>
      <c r="K17" s="14">
        <v>2</v>
      </c>
      <c r="L17" s="25"/>
      <c r="M17" s="24"/>
    </row>
    <row r="18" ht="33" customHeight="1" spans="1:13">
      <c r="A18" s="14">
        <v>15</v>
      </c>
      <c r="B18" s="15" t="s">
        <v>56</v>
      </c>
      <c r="C18" s="15" t="s">
        <v>48</v>
      </c>
      <c r="D18" s="15" t="s">
        <v>49</v>
      </c>
      <c r="E18" s="15" t="s">
        <v>50</v>
      </c>
      <c r="F18" s="15" t="s">
        <v>57</v>
      </c>
      <c r="G18" s="16">
        <f t="shared" si="0"/>
        <v>36.7</v>
      </c>
      <c r="H18" s="17">
        <v>70.33</v>
      </c>
      <c r="I18" s="22">
        <f t="shared" si="1"/>
        <v>35.165</v>
      </c>
      <c r="J18" s="22">
        <f t="shared" si="2"/>
        <v>71.865</v>
      </c>
      <c r="K18" s="14">
        <v>4</v>
      </c>
      <c r="L18" s="14"/>
      <c r="M18" s="14"/>
    </row>
    <row r="19" ht="33" customHeight="1" spans="1:13">
      <c r="A19" s="14">
        <v>16</v>
      </c>
      <c r="B19" s="15" t="s">
        <v>58</v>
      </c>
      <c r="C19" s="15" t="s">
        <v>48</v>
      </c>
      <c r="D19" s="15" t="s">
        <v>59</v>
      </c>
      <c r="E19" s="15" t="s">
        <v>60</v>
      </c>
      <c r="F19" s="15" t="s">
        <v>61</v>
      </c>
      <c r="G19" s="16">
        <f t="shared" si="0"/>
        <v>35.45</v>
      </c>
      <c r="H19" s="17">
        <v>76.33</v>
      </c>
      <c r="I19" s="22">
        <f t="shared" si="1"/>
        <v>38.165</v>
      </c>
      <c r="J19" s="22">
        <f t="shared" si="2"/>
        <v>73.615</v>
      </c>
      <c r="K19" s="14">
        <v>1</v>
      </c>
      <c r="L19" s="25" t="s">
        <v>20</v>
      </c>
      <c r="M19" s="26"/>
    </row>
    <row r="20" ht="33" customHeight="1" spans="1:13">
      <c r="A20" s="14">
        <v>17</v>
      </c>
      <c r="B20" s="15" t="s">
        <v>62</v>
      </c>
      <c r="C20" s="15" t="s">
        <v>48</v>
      </c>
      <c r="D20" s="15" t="s">
        <v>59</v>
      </c>
      <c r="E20" s="15" t="s">
        <v>60</v>
      </c>
      <c r="F20" s="15" t="s">
        <v>63</v>
      </c>
      <c r="G20" s="16">
        <f t="shared" si="0"/>
        <v>34.3</v>
      </c>
      <c r="H20" s="17">
        <v>77.83</v>
      </c>
      <c r="I20" s="22">
        <f t="shared" si="1"/>
        <v>38.915</v>
      </c>
      <c r="J20" s="22">
        <f t="shared" si="2"/>
        <v>73.215</v>
      </c>
      <c r="K20" s="14">
        <v>2</v>
      </c>
      <c r="L20" s="25"/>
      <c r="M20" s="24"/>
    </row>
    <row r="21" ht="33" customHeight="1" spans="1:13">
      <c r="A21" s="14">
        <v>18</v>
      </c>
      <c r="B21" s="15" t="s">
        <v>64</v>
      </c>
      <c r="C21" s="15" t="s">
        <v>48</v>
      </c>
      <c r="D21" s="15" t="s">
        <v>59</v>
      </c>
      <c r="E21" s="15" t="s">
        <v>60</v>
      </c>
      <c r="F21" s="15" t="s">
        <v>65</v>
      </c>
      <c r="G21" s="16">
        <f t="shared" si="0"/>
        <v>33.4</v>
      </c>
      <c r="H21" s="17">
        <v>75.67</v>
      </c>
      <c r="I21" s="22">
        <f t="shared" si="1"/>
        <v>37.835</v>
      </c>
      <c r="J21" s="22">
        <f t="shared" si="2"/>
        <v>71.235</v>
      </c>
      <c r="K21" s="14">
        <v>4</v>
      </c>
      <c r="L21" s="25"/>
      <c r="M21" s="24"/>
    </row>
    <row r="22" ht="33" customHeight="1" spans="1:13">
      <c r="A22" s="14">
        <v>19</v>
      </c>
      <c r="B22" s="15" t="s">
        <v>66</v>
      </c>
      <c r="C22" s="15" t="s">
        <v>48</v>
      </c>
      <c r="D22" s="15" t="s">
        <v>59</v>
      </c>
      <c r="E22" s="15" t="s">
        <v>60</v>
      </c>
      <c r="F22" s="15" t="s">
        <v>67</v>
      </c>
      <c r="G22" s="16">
        <f t="shared" si="0"/>
        <v>32.25</v>
      </c>
      <c r="H22" s="17">
        <v>78</v>
      </c>
      <c r="I22" s="22">
        <f t="shared" si="1"/>
        <v>39</v>
      </c>
      <c r="J22" s="22">
        <f t="shared" si="2"/>
        <v>71.25</v>
      </c>
      <c r="K22" s="14">
        <v>3</v>
      </c>
      <c r="L22" s="25"/>
      <c r="M22" s="24"/>
    </row>
    <row r="23" ht="33" customHeight="1" spans="1:13">
      <c r="A23" s="14">
        <v>20</v>
      </c>
      <c r="B23" s="15" t="s">
        <v>68</v>
      </c>
      <c r="C23" s="15" t="s">
        <v>48</v>
      </c>
      <c r="D23" s="15" t="s">
        <v>59</v>
      </c>
      <c r="E23" s="15" t="s">
        <v>60</v>
      </c>
      <c r="F23" s="15" t="s">
        <v>69</v>
      </c>
      <c r="G23" s="16">
        <f t="shared" si="0"/>
        <v>31.25</v>
      </c>
      <c r="H23" s="17">
        <v>74.5</v>
      </c>
      <c r="I23" s="22">
        <f t="shared" si="1"/>
        <v>37.25</v>
      </c>
      <c r="J23" s="22">
        <f t="shared" si="2"/>
        <v>68.5</v>
      </c>
      <c r="K23" s="14">
        <v>5</v>
      </c>
      <c r="L23" s="25"/>
      <c r="M23" s="24"/>
    </row>
    <row r="24" ht="33" customHeight="1" spans="1:13">
      <c r="A24" s="14">
        <v>21</v>
      </c>
      <c r="B24" s="15" t="s">
        <v>70</v>
      </c>
      <c r="C24" s="15" t="s">
        <v>71</v>
      </c>
      <c r="D24" s="15" t="s">
        <v>72</v>
      </c>
      <c r="E24" s="15" t="s">
        <v>73</v>
      </c>
      <c r="F24" s="15" t="s">
        <v>65</v>
      </c>
      <c r="G24" s="16">
        <f t="shared" si="0"/>
        <v>33.4</v>
      </c>
      <c r="H24" s="17">
        <v>76.67</v>
      </c>
      <c r="I24" s="22">
        <f t="shared" si="1"/>
        <v>38.335</v>
      </c>
      <c r="J24" s="22">
        <f t="shared" si="2"/>
        <v>71.735</v>
      </c>
      <c r="K24" s="14">
        <v>1</v>
      </c>
      <c r="L24" s="25" t="s">
        <v>20</v>
      </c>
      <c r="M24" s="24"/>
    </row>
    <row r="25" ht="33" customHeight="1" spans="1:13">
      <c r="A25" s="14">
        <v>22</v>
      </c>
      <c r="B25" s="15" t="s">
        <v>74</v>
      </c>
      <c r="C25" s="15" t="s">
        <v>71</v>
      </c>
      <c r="D25" s="15" t="s">
        <v>72</v>
      </c>
      <c r="E25" s="15" t="s">
        <v>73</v>
      </c>
      <c r="F25" s="15" t="s">
        <v>75</v>
      </c>
      <c r="G25" s="16">
        <f t="shared" si="0"/>
        <v>31.05</v>
      </c>
      <c r="H25" s="17">
        <v>79</v>
      </c>
      <c r="I25" s="22">
        <f t="shared" si="1"/>
        <v>39.5</v>
      </c>
      <c r="J25" s="22">
        <f t="shared" si="2"/>
        <v>70.55</v>
      </c>
      <c r="K25" s="14">
        <v>2</v>
      </c>
      <c r="L25" s="25"/>
      <c r="M25" s="24"/>
    </row>
    <row r="26" ht="33" customHeight="1" spans="1:13">
      <c r="A26" s="14">
        <v>23</v>
      </c>
      <c r="B26" s="15" t="s">
        <v>76</v>
      </c>
      <c r="C26" s="15" t="s">
        <v>71</v>
      </c>
      <c r="D26" s="15" t="s">
        <v>72</v>
      </c>
      <c r="E26" s="15" t="s">
        <v>73</v>
      </c>
      <c r="F26" s="15" t="s">
        <v>77</v>
      </c>
      <c r="G26" s="16">
        <f t="shared" si="0"/>
        <v>30.35</v>
      </c>
      <c r="H26" s="17">
        <v>76.5</v>
      </c>
      <c r="I26" s="22">
        <f t="shared" si="1"/>
        <v>38.25</v>
      </c>
      <c r="J26" s="22">
        <f t="shared" si="2"/>
        <v>68.6</v>
      </c>
      <c r="K26" s="14">
        <v>4</v>
      </c>
      <c r="L26" s="25"/>
      <c r="M26" s="24"/>
    </row>
    <row r="27" ht="33" customHeight="1" spans="1:13">
      <c r="A27" s="14">
        <v>24</v>
      </c>
      <c r="B27" s="15" t="s">
        <v>78</v>
      </c>
      <c r="C27" s="15" t="s">
        <v>71</v>
      </c>
      <c r="D27" s="15" t="s">
        <v>72</v>
      </c>
      <c r="E27" s="15" t="s">
        <v>73</v>
      </c>
      <c r="F27" s="15" t="s">
        <v>79</v>
      </c>
      <c r="G27" s="16">
        <f t="shared" si="0"/>
        <v>30</v>
      </c>
      <c r="H27" s="17">
        <v>77.33</v>
      </c>
      <c r="I27" s="22">
        <f t="shared" si="1"/>
        <v>38.665</v>
      </c>
      <c r="J27" s="22">
        <f t="shared" si="2"/>
        <v>68.665</v>
      </c>
      <c r="K27" s="14">
        <v>3</v>
      </c>
      <c r="L27" s="25"/>
      <c r="M27" s="24"/>
    </row>
    <row r="28" ht="33" customHeight="1" spans="1:13">
      <c r="A28" s="14">
        <v>25</v>
      </c>
      <c r="B28" s="15" t="s">
        <v>80</v>
      </c>
      <c r="C28" s="15" t="s">
        <v>71</v>
      </c>
      <c r="D28" s="15" t="s">
        <v>81</v>
      </c>
      <c r="E28" s="15" t="s">
        <v>82</v>
      </c>
      <c r="F28" s="15" t="s">
        <v>83</v>
      </c>
      <c r="G28" s="16">
        <f t="shared" si="0"/>
        <v>38.4</v>
      </c>
      <c r="H28" s="17">
        <v>82.67</v>
      </c>
      <c r="I28" s="22">
        <f t="shared" si="1"/>
        <v>41.335</v>
      </c>
      <c r="J28" s="22">
        <f t="shared" si="2"/>
        <v>79.735</v>
      </c>
      <c r="K28" s="14">
        <v>1</v>
      </c>
      <c r="L28" s="25" t="s">
        <v>20</v>
      </c>
      <c r="M28" s="24"/>
    </row>
    <row r="29" ht="33" customHeight="1" spans="1:13">
      <c r="A29" s="14">
        <v>26</v>
      </c>
      <c r="B29" s="15" t="s">
        <v>84</v>
      </c>
      <c r="C29" s="15" t="s">
        <v>71</v>
      </c>
      <c r="D29" s="15" t="s">
        <v>81</v>
      </c>
      <c r="E29" s="15" t="s">
        <v>82</v>
      </c>
      <c r="F29" s="15" t="s">
        <v>85</v>
      </c>
      <c r="G29" s="16">
        <f t="shared" si="0"/>
        <v>37.45</v>
      </c>
      <c r="H29" s="17">
        <v>61.33</v>
      </c>
      <c r="I29" s="22">
        <f t="shared" si="1"/>
        <v>30.665</v>
      </c>
      <c r="J29" s="22">
        <f t="shared" si="2"/>
        <v>68.115</v>
      </c>
      <c r="K29" s="27">
        <v>5</v>
      </c>
      <c r="L29" s="28"/>
      <c r="M29" s="29"/>
    </row>
    <row r="30" ht="33" customHeight="1" spans="1:13">
      <c r="A30" s="14">
        <v>27</v>
      </c>
      <c r="B30" s="15" t="s">
        <v>86</v>
      </c>
      <c r="C30" s="15" t="s">
        <v>71</v>
      </c>
      <c r="D30" s="15" t="s">
        <v>81</v>
      </c>
      <c r="E30" s="15" t="s">
        <v>82</v>
      </c>
      <c r="F30" s="15" t="s">
        <v>87</v>
      </c>
      <c r="G30" s="16">
        <f t="shared" si="0"/>
        <v>36.8</v>
      </c>
      <c r="H30" s="17">
        <v>82.17</v>
      </c>
      <c r="I30" s="22">
        <f t="shared" si="1"/>
        <v>41.085</v>
      </c>
      <c r="J30" s="22">
        <f t="shared" si="2"/>
        <v>77.885</v>
      </c>
      <c r="K30" s="27">
        <v>2</v>
      </c>
      <c r="L30" s="28"/>
      <c r="M30" s="29"/>
    </row>
    <row r="31" ht="33" customHeight="1" spans="1:13">
      <c r="A31" s="14">
        <v>28</v>
      </c>
      <c r="B31" s="15" t="s">
        <v>88</v>
      </c>
      <c r="C31" s="15" t="s">
        <v>71</v>
      </c>
      <c r="D31" s="15" t="s">
        <v>81</v>
      </c>
      <c r="E31" s="15" t="s">
        <v>82</v>
      </c>
      <c r="F31" s="15" t="s">
        <v>89</v>
      </c>
      <c r="G31" s="16">
        <f t="shared" si="0"/>
        <v>36.5</v>
      </c>
      <c r="H31" s="17">
        <v>72.17</v>
      </c>
      <c r="I31" s="22">
        <f t="shared" si="1"/>
        <v>36.085</v>
      </c>
      <c r="J31" s="22">
        <f t="shared" si="2"/>
        <v>72.585</v>
      </c>
      <c r="K31" s="27">
        <v>4</v>
      </c>
      <c r="L31" s="28"/>
      <c r="M31" s="29"/>
    </row>
    <row r="32" ht="33" customHeight="1" spans="1:13">
      <c r="A32" s="14">
        <v>29</v>
      </c>
      <c r="B32" s="15" t="s">
        <v>90</v>
      </c>
      <c r="C32" s="15" t="s">
        <v>71</v>
      </c>
      <c r="D32" s="15" t="s">
        <v>81</v>
      </c>
      <c r="E32" s="15" t="s">
        <v>82</v>
      </c>
      <c r="F32" s="15" t="s">
        <v>89</v>
      </c>
      <c r="G32" s="16">
        <f t="shared" si="0"/>
        <v>36.5</v>
      </c>
      <c r="H32" s="17">
        <v>81.83</v>
      </c>
      <c r="I32" s="22">
        <f t="shared" si="1"/>
        <v>40.915</v>
      </c>
      <c r="J32" s="22">
        <f t="shared" si="2"/>
        <v>77.415</v>
      </c>
      <c r="K32" s="27">
        <v>3</v>
      </c>
      <c r="L32" s="28"/>
      <c r="M32" s="29"/>
    </row>
    <row r="33" ht="33" customHeight="1" spans="1:13">
      <c r="A33" s="14">
        <v>30</v>
      </c>
      <c r="B33" s="15" t="s">
        <v>91</v>
      </c>
      <c r="C33" s="15" t="s">
        <v>92</v>
      </c>
      <c r="D33" s="15" t="s">
        <v>93</v>
      </c>
      <c r="E33" s="15" t="s">
        <v>94</v>
      </c>
      <c r="F33" s="15" t="s">
        <v>22</v>
      </c>
      <c r="G33" s="16">
        <f t="shared" si="0"/>
        <v>33.2</v>
      </c>
      <c r="H33" s="17">
        <v>77.33</v>
      </c>
      <c r="I33" s="22">
        <f t="shared" si="1"/>
        <v>38.665</v>
      </c>
      <c r="J33" s="22">
        <f t="shared" si="2"/>
        <v>71.865</v>
      </c>
      <c r="K33" s="27">
        <v>1</v>
      </c>
      <c r="L33" s="28" t="s">
        <v>20</v>
      </c>
      <c r="M33" s="29"/>
    </row>
    <row r="34" ht="33" customHeight="1" spans="1:13">
      <c r="A34" s="14">
        <v>31</v>
      </c>
      <c r="B34" s="15" t="s">
        <v>95</v>
      </c>
      <c r="C34" s="15" t="s">
        <v>96</v>
      </c>
      <c r="D34" s="15" t="s">
        <v>97</v>
      </c>
      <c r="E34" s="15" t="s">
        <v>98</v>
      </c>
      <c r="F34" s="15" t="s">
        <v>99</v>
      </c>
      <c r="G34" s="16">
        <f t="shared" si="0"/>
        <v>43.3</v>
      </c>
      <c r="H34" s="17">
        <v>82.5</v>
      </c>
      <c r="I34" s="22">
        <f t="shared" si="1"/>
        <v>41.25</v>
      </c>
      <c r="J34" s="22">
        <f t="shared" si="2"/>
        <v>84.55</v>
      </c>
      <c r="K34" s="27">
        <v>1</v>
      </c>
      <c r="L34" s="28" t="s">
        <v>20</v>
      </c>
      <c r="M34" s="29"/>
    </row>
    <row r="35" ht="33" customHeight="1" spans="1:13">
      <c r="A35" s="14">
        <v>32</v>
      </c>
      <c r="B35" s="15" t="s">
        <v>100</v>
      </c>
      <c r="C35" s="15" t="s">
        <v>96</v>
      </c>
      <c r="D35" s="15" t="s">
        <v>97</v>
      </c>
      <c r="E35" s="15" t="s">
        <v>98</v>
      </c>
      <c r="F35" s="15" t="s">
        <v>101</v>
      </c>
      <c r="G35" s="16">
        <f t="shared" ref="G35:G59" si="3">F35*0.5</f>
        <v>41.95</v>
      </c>
      <c r="H35" s="17">
        <v>82.17</v>
      </c>
      <c r="I35" s="22">
        <f t="shared" si="1"/>
        <v>41.085</v>
      </c>
      <c r="J35" s="22">
        <f t="shared" si="2"/>
        <v>83.035</v>
      </c>
      <c r="K35" s="27">
        <v>2</v>
      </c>
      <c r="L35" s="28" t="s">
        <v>20</v>
      </c>
      <c r="M35" s="29"/>
    </row>
    <row r="36" ht="33" customHeight="1" spans="1:13">
      <c r="A36" s="14">
        <v>33</v>
      </c>
      <c r="B36" s="15" t="s">
        <v>102</v>
      </c>
      <c r="C36" s="15" t="s">
        <v>96</v>
      </c>
      <c r="D36" s="15" t="s">
        <v>97</v>
      </c>
      <c r="E36" s="15" t="s">
        <v>98</v>
      </c>
      <c r="F36" s="15" t="s">
        <v>103</v>
      </c>
      <c r="G36" s="16">
        <f t="shared" si="3"/>
        <v>39.8</v>
      </c>
      <c r="H36" s="17">
        <v>76.5</v>
      </c>
      <c r="I36" s="22">
        <f t="shared" si="1"/>
        <v>38.25</v>
      </c>
      <c r="J36" s="22">
        <f t="shared" si="2"/>
        <v>78.05</v>
      </c>
      <c r="K36" s="27">
        <v>5</v>
      </c>
      <c r="L36" s="28"/>
      <c r="M36" s="29"/>
    </row>
    <row r="37" ht="33" customHeight="1" spans="1:13">
      <c r="A37" s="14">
        <v>34</v>
      </c>
      <c r="B37" s="15" t="s">
        <v>104</v>
      </c>
      <c r="C37" s="15" t="s">
        <v>96</v>
      </c>
      <c r="D37" s="15" t="s">
        <v>97</v>
      </c>
      <c r="E37" s="15" t="s">
        <v>98</v>
      </c>
      <c r="F37" s="15" t="s">
        <v>105</v>
      </c>
      <c r="G37" s="16">
        <f t="shared" si="3"/>
        <v>38.6</v>
      </c>
      <c r="H37" s="17">
        <v>82.17</v>
      </c>
      <c r="I37" s="22">
        <f t="shared" ref="I37:I59" si="4">H37*0.5</f>
        <v>41.085</v>
      </c>
      <c r="J37" s="22">
        <f t="shared" ref="J37:J59" si="5">G37+I37</f>
        <v>79.685</v>
      </c>
      <c r="K37" s="27">
        <v>3</v>
      </c>
      <c r="L37" s="28"/>
      <c r="M37" s="26"/>
    </row>
    <row r="38" ht="33" customHeight="1" spans="1:13">
      <c r="A38" s="14">
        <v>35</v>
      </c>
      <c r="B38" s="15" t="s">
        <v>106</v>
      </c>
      <c r="C38" s="15" t="s">
        <v>96</v>
      </c>
      <c r="D38" s="15" t="s">
        <v>97</v>
      </c>
      <c r="E38" s="15" t="s">
        <v>98</v>
      </c>
      <c r="F38" s="15" t="s">
        <v>107</v>
      </c>
      <c r="G38" s="16">
        <f t="shared" si="3"/>
        <v>38.55</v>
      </c>
      <c r="H38" s="17">
        <v>77.33</v>
      </c>
      <c r="I38" s="22">
        <f t="shared" si="4"/>
        <v>38.665</v>
      </c>
      <c r="J38" s="22">
        <f t="shared" si="5"/>
        <v>77.215</v>
      </c>
      <c r="K38" s="27">
        <v>7</v>
      </c>
      <c r="L38" s="28"/>
      <c r="M38" s="29"/>
    </row>
    <row r="39" ht="33" customHeight="1" spans="1:13">
      <c r="A39" s="14">
        <v>36</v>
      </c>
      <c r="B39" s="15" t="s">
        <v>108</v>
      </c>
      <c r="C39" s="15" t="s">
        <v>96</v>
      </c>
      <c r="D39" s="15" t="s">
        <v>97</v>
      </c>
      <c r="E39" s="15" t="s">
        <v>98</v>
      </c>
      <c r="F39" s="15" t="s">
        <v>109</v>
      </c>
      <c r="G39" s="16">
        <f t="shared" si="3"/>
        <v>38.45</v>
      </c>
      <c r="H39" s="17">
        <v>78.17</v>
      </c>
      <c r="I39" s="22">
        <f t="shared" si="4"/>
        <v>39.085</v>
      </c>
      <c r="J39" s="22">
        <f t="shared" si="5"/>
        <v>77.535</v>
      </c>
      <c r="K39" s="27">
        <v>6</v>
      </c>
      <c r="L39" s="28"/>
      <c r="M39" s="29"/>
    </row>
    <row r="40" ht="33" customHeight="1" spans="1:13">
      <c r="A40" s="14">
        <v>37</v>
      </c>
      <c r="B40" s="15" t="s">
        <v>110</v>
      </c>
      <c r="C40" s="15" t="s">
        <v>96</v>
      </c>
      <c r="D40" s="15" t="s">
        <v>97</v>
      </c>
      <c r="E40" s="15" t="s">
        <v>98</v>
      </c>
      <c r="F40" s="15" t="s">
        <v>111</v>
      </c>
      <c r="G40" s="16">
        <f t="shared" si="3"/>
        <v>38.05</v>
      </c>
      <c r="H40" s="17">
        <v>74.83</v>
      </c>
      <c r="I40" s="22">
        <f t="shared" si="4"/>
        <v>37.415</v>
      </c>
      <c r="J40" s="22">
        <f t="shared" si="5"/>
        <v>75.465</v>
      </c>
      <c r="K40" s="27">
        <v>9</v>
      </c>
      <c r="L40" s="28"/>
      <c r="M40" s="29"/>
    </row>
    <row r="41" ht="33" customHeight="1" spans="1:13">
      <c r="A41" s="14">
        <v>38</v>
      </c>
      <c r="B41" s="15" t="s">
        <v>112</v>
      </c>
      <c r="C41" s="15" t="s">
        <v>96</v>
      </c>
      <c r="D41" s="15" t="s">
        <v>97</v>
      </c>
      <c r="E41" s="15" t="s">
        <v>98</v>
      </c>
      <c r="F41" s="15" t="s">
        <v>113</v>
      </c>
      <c r="G41" s="16">
        <f t="shared" si="3"/>
        <v>37.95</v>
      </c>
      <c r="H41" s="18"/>
      <c r="I41" s="22"/>
      <c r="J41" s="22"/>
      <c r="K41" s="27"/>
      <c r="L41" s="28"/>
      <c r="M41" s="28" t="s">
        <v>114</v>
      </c>
    </row>
    <row r="42" ht="33" customHeight="1" spans="1:13">
      <c r="A42" s="14">
        <v>39</v>
      </c>
      <c r="B42" s="15" t="s">
        <v>115</v>
      </c>
      <c r="C42" s="15" t="s">
        <v>96</v>
      </c>
      <c r="D42" s="15" t="s">
        <v>97</v>
      </c>
      <c r="E42" s="15" t="s">
        <v>98</v>
      </c>
      <c r="F42" s="15" t="s">
        <v>116</v>
      </c>
      <c r="G42" s="16">
        <f t="shared" si="3"/>
        <v>37.75</v>
      </c>
      <c r="H42" s="17">
        <v>82.83</v>
      </c>
      <c r="I42" s="22">
        <f t="shared" si="4"/>
        <v>41.415</v>
      </c>
      <c r="J42" s="22">
        <f t="shared" si="5"/>
        <v>79.165</v>
      </c>
      <c r="K42" s="27">
        <v>4</v>
      </c>
      <c r="L42" s="28"/>
      <c r="M42" s="29"/>
    </row>
    <row r="43" ht="33" customHeight="1" spans="1:13">
      <c r="A43" s="14">
        <v>40</v>
      </c>
      <c r="B43" s="15" t="s">
        <v>117</v>
      </c>
      <c r="C43" s="15" t="s">
        <v>96</v>
      </c>
      <c r="D43" s="15" t="s">
        <v>97</v>
      </c>
      <c r="E43" s="15" t="s">
        <v>98</v>
      </c>
      <c r="F43" s="15" t="s">
        <v>55</v>
      </c>
      <c r="G43" s="16">
        <f t="shared" si="3"/>
        <v>37.65</v>
      </c>
      <c r="H43" s="17">
        <v>77.83</v>
      </c>
      <c r="I43" s="22">
        <f t="shared" si="4"/>
        <v>38.915</v>
      </c>
      <c r="J43" s="22">
        <f t="shared" si="5"/>
        <v>76.565</v>
      </c>
      <c r="K43" s="27">
        <v>8</v>
      </c>
      <c r="L43" s="28"/>
      <c r="M43" s="29"/>
    </row>
    <row r="44" ht="33" customHeight="1" spans="1:13">
      <c r="A44" s="14">
        <v>41</v>
      </c>
      <c r="B44" s="15" t="s">
        <v>118</v>
      </c>
      <c r="C44" s="15" t="s">
        <v>119</v>
      </c>
      <c r="D44" s="15" t="s">
        <v>120</v>
      </c>
      <c r="E44" s="15" t="s">
        <v>121</v>
      </c>
      <c r="F44" s="15" t="s">
        <v>122</v>
      </c>
      <c r="G44" s="16">
        <f t="shared" si="3"/>
        <v>38.5</v>
      </c>
      <c r="H44" s="17">
        <v>83</v>
      </c>
      <c r="I44" s="22">
        <f t="shared" si="4"/>
        <v>41.5</v>
      </c>
      <c r="J44" s="22">
        <f t="shared" si="5"/>
        <v>80</v>
      </c>
      <c r="K44" s="27">
        <v>1</v>
      </c>
      <c r="L44" s="28" t="s">
        <v>20</v>
      </c>
      <c r="M44" s="29"/>
    </row>
    <row r="45" ht="33" customHeight="1" spans="1:13">
      <c r="A45" s="14">
        <v>42</v>
      </c>
      <c r="B45" s="15" t="s">
        <v>123</v>
      </c>
      <c r="C45" s="15" t="s">
        <v>119</v>
      </c>
      <c r="D45" s="15" t="s">
        <v>120</v>
      </c>
      <c r="E45" s="15" t="s">
        <v>121</v>
      </c>
      <c r="F45" s="15" t="s">
        <v>124</v>
      </c>
      <c r="G45" s="16">
        <f t="shared" si="3"/>
        <v>34.9</v>
      </c>
      <c r="H45" s="19">
        <v>75.33</v>
      </c>
      <c r="I45" s="22">
        <f t="shared" si="4"/>
        <v>37.665</v>
      </c>
      <c r="J45" s="22">
        <f t="shared" si="5"/>
        <v>72.565</v>
      </c>
      <c r="K45" s="27">
        <v>4</v>
      </c>
      <c r="L45" s="28"/>
      <c r="M45" s="29"/>
    </row>
    <row r="46" ht="33" customHeight="1" spans="1:13">
      <c r="A46" s="14">
        <v>43</v>
      </c>
      <c r="B46" s="15" t="s">
        <v>125</v>
      </c>
      <c r="C46" s="15" t="s">
        <v>119</v>
      </c>
      <c r="D46" s="15" t="s">
        <v>120</v>
      </c>
      <c r="E46" s="15" t="s">
        <v>121</v>
      </c>
      <c r="F46" s="15" t="s">
        <v>42</v>
      </c>
      <c r="G46" s="16">
        <f t="shared" si="3"/>
        <v>34.6</v>
      </c>
      <c r="H46" s="19">
        <v>76.33</v>
      </c>
      <c r="I46" s="22">
        <f t="shared" si="4"/>
        <v>38.165</v>
      </c>
      <c r="J46" s="22">
        <f t="shared" si="5"/>
        <v>72.765</v>
      </c>
      <c r="K46" s="27">
        <v>3</v>
      </c>
      <c r="L46" s="28"/>
      <c r="M46" s="29"/>
    </row>
    <row r="47" ht="33" customHeight="1" spans="1:13">
      <c r="A47" s="14">
        <v>44</v>
      </c>
      <c r="B47" s="15" t="s">
        <v>126</v>
      </c>
      <c r="C47" s="15" t="s">
        <v>119</v>
      </c>
      <c r="D47" s="15" t="s">
        <v>120</v>
      </c>
      <c r="E47" s="15" t="s">
        <v>121</v>
      </c>
      <c r="F47" s="15" t="s">
        <v>127</v>
      </c>
      <c r="G47" s="16">
        <f t="shared" si="3"/>
        <v>33.75</v>
      </c>
      <c r="H47" s="19">
        <v>80.17</v>
      </c>
      <c r="I47" s="22">
        <f t="shared" si="4"/>
        <v>40.085</v>
      </c>
      <c r="J47" s="22">
        <f t="shared" si="5"/>
        <v>73.835</v>
      </c>
      <c r="K47" s="28">
        <v>2</v>
      </c>
      <c r="L47" s="28"/>
      <c r="M47" s="29"/>
    </row>
    <row r="48" ht="33" customHeight="1" spans="1:13">
      <c r="A48" s="14">
        <v>45</v>
      </c>
      <c r="B48" s="15" t="s">
        <v>128</v>
      </c>
      <c r="C48" s="15" t="s">
        <v>119</v>
      </c>
      <c r="D48" s="15" t="s">
        <v>120</v>
      </c>
      <c r="E48" s="15" t="s">
        <v>121</v>
      </c>
      <c r="F48" s="15" t="s">
        <v>129</v>
      </c>
      <c r="G48" s="16">
        <f t="shared" si="3"/>
        <v>33.35</v>
      </c>
      <c r="H48" s="19"/>
      <c r="I48" s="22"/>
      <c r="J48" s="22"/>
      <c r="K48" s="28"/>
      <c r="L48" s="28"/>
      <c r="M48" s="28" t="s">
        <v>114</v>
      </c>
    </row>
    <row r="49" ht="33" customHeight="1" spans="1:13">
      <c r="A49" s="14">
        <v>46</v>
      </c>
      <c r="B49" s="15" t="s">
        <v>130</v>
      </c>
      <c r="C49" s="15" t="s">
        <v>131</v>
      </c>
      <c r="D49" s="15" t="s">
        <v>132</v>
      </c>
      <c r="E49" s="15" t="s">
        <v>37</v>
      </c>
      <c r="F49" s="15" t="s">
        <v>133</v>
      </c>
      <c r="G49" s="16">
        <f t="shared" si="3"/>
        <v>37.15</v>
      </c>
      <c r="H49" s="17">
        <v>79.5</v>
      </c>
      <c r="I49" s="22">
        <f t="shared" si="4"/>
        <v>39.75</v>
      </c>
      <c r="J49" s="22">
        <f t="shared" si="5"/>
        <v>76.9</v>
      </c>
      <c r="K49" s="28">
        <v>1</v>
      </c>
      <c r="L49" s="28" t="s">
        <v>20</v>
      </c>
      <c r="M49" s="29"/>
    </row>
    <row r="50" ht="33" customHeight="1" spans="1:13">
      <c r="A50" s="14">
        <v>47</v>
      </c>
      <c r="B50" s="15" t="s">
        <v>134</v>
      </c>
      <c r="C50" s="15" t="s">
        <v>131</v>
      </c>
      <c r="D50" s="15" t="s">
        <v>132</v>
      </c>
      <c r="E50" s="15" t="s">
        <v>37</v>
      </c>
      <c r="F50" s="15" t="s">
        <v>135</v>
      </c>
      <c r="G50" s="16">
        <f t="shared" si="3"/>
        <v>33.85</v>
      </c>
      <c r="H50" s="19">
        <v>84.83</v>
      </c>
      <c r="I50" s="22">
        <f t="shared" si="4"/>
        <v>42.415</v>
      </c>
      <c r="J50" s="22">
        <f t="shared" si="5"/>
        <v>76.265</v>
      </c>
      <c r="K50" s="28">
        <v>2</v>
      </c>
      <c r="L50" s="28"/>
      <c r="M50" s="29"/>
    </row>
    <row r="51" ht="33" customHeight="1" spans="1:13">
      <c r="A51" s="14">
        <v>48</v>
      </c>
      <c r="B51" s="15" t="s">
        <v>136</v>
      </c>
      <c r="C51" s="15" t="s">
        <v>131</v>
      </c>
      <c r="D51" s="15" t="s">
        <v>132</v>
      </c>
      <c r="E51" s="15" t="s">
        <v>37</v>
      </c>
      <c r="F51" s="15" t="s">
        <v>137</v>
      </c>
      <c r="G51" s="16">
        <f t="shared" si="3"/>
        <v>31.9</v>
      </c>
      <c r="H51" s="19">
        <v>76.83</v>
      </c>
      <c r="I51" s="22">
        <f t="shared" si="4"/>
        <v>38.415</v>
      </c>
      <c r="J51" s="22">
        <f t="shared" si="5"/>
        <v>70.315</v>
      </c>
      <c r="K51" s="28">
        <v>4</v>
      </c>
      <c r="L51" s="28"/>
      <c r="M51" s="29"/>
    </row>
    <row r="52" ht="33" customHeight="1" spans="1:13">
      <c r="A52" s="14">
        <v>49</v>
      </c>
      <c r="B52" s="15" t="s">
        <v>138</v>
      </c>
      <c r="C52" s="15" t="s">
        <v>131</v>
      </c>
      <c r="D52" s="15" t="s">
        <v>132</v>
      </c>
      <c r="E52" s="15" t="s">
        <v>37</v>
      </c>
      <c r="F52" s="15" t="s">
        <v>139</v>
      </c>
      <c r="G52" s="16">
        <f t="shared" si="3"/>
        <v>31</v>
      </c>
      <c r="H52" s="19">
        <v>78.17</v>
      </c>
      <c r="I52" s="22">
        <f t="shared" si="4"/>
        <v>39.085</v>
      </c>
      <c r="J52" s="22">
        <f t="shared" si="5"/>
        <v>70.085</v>
      </c>
      <c r="K52" s="28">
        <v>5</v>
      </c>
      <c r="L52" s="28"/>
      <c r="M52" s="29"/>
    </row>
    <row r="53" ht="33" customHeight="1" spans="1:13">
      <c r="A53" s="14">
        <v>50</v>
      </c>
      <c r="B53" s="15" t="s">
        <v>140</v>
      </c>
      <c r="C53" s="15" t="s">
        <v>131</v>
      </c>
      <c r="D53" s="15" t="s">
        <v>132</v>
      </c>
      <c r="E53" s="15" t="s">
        <v>37</v>
      </c>
      <c r="F53" s="15" t="s">
        <v>141</v>
      </c>
      <c r="G53" s="16">
        <f t="shared" si="3"/>
        <v>30.65</v>
      </c>
      <c r="H53" s="19">
        <v>85.83</v>
      </c>
      <c r="I53" s="22">
        <f t="shared" si="4"/>
        <v>42.915</v>
      </c>
      <c r="J53" s="22">
        <f t="shared" si="5"/>
        <v>73.565</v>
      </c>
      <c r="K53" s="28">
        <v>3</v>
      </c>
      <c r="L53" s="28"/>
      <c r="M53" s="29"/>
    </row>
    <row r="54" ht="33" customHeight="1" spans="1:13">
      <c r="A54" s="14">
        <v>51</v>
      </c>
      <c r="B54" s="15" t="s">
        <v>142</v>
      </c>
      <c r="C54" s="15" t="s">
        <v>143</v>
      </c>
      <c r="D54" s="15" t="s">
        <v>144</v>
      </c>
      <c r="E54" s="15" t="s">
        <v>145</v>
      </c>
      <c r="F54" s="15" t="s">
        <v>146</v>
      </c>
      <c r="G54" s="16">
        <f t="shared" si="3"/>
        <v>43.6</v>
      </c>
      <c r="H54" s="19">
        <v>75.33</v>
      </c>
      <c r="I54" s="22">
        <f t="shared" si="4"/>
        <v>37.665</v>
      </c>
      <c r="J54" s="22">
        <f t="shared" si="5"/>
        <v>81.265</v>
      </c>
      <c r="K54" s="28">
        <v>1</v>
      </c>
      <c r="L54" s="28" t="s">
        <v>20</v>
      </c>
      <c r="M54" s="29"/>
    </row>
    <row r="55" ht="33" customHeight="1" spans="1:13">
      <c r="A55" s="14">
        <v>52</v>
      </c>
      <c r="B55" s="15" t="s">
        <v>147</v>
      </c>
      <c r="C55" s="15" t="s">
        <v>143</v>
      </c>
      <c r="D55" s="15" t="s">
        <v>144</v>
      </c>
      <c r="E55" s="15" t="s">
        <v>145</v>
      </c>
      <c r="F55" s="15" t="s">
        <v>148</v>
      </c>
      <c r="G55" s="16">
        <f t="shared" si="3"/>
        <v>37.6</v>
      </c>
      <c r="H55" s="19">
        <v>84.83</v>
      </c>
      <c r="I55" s="22">
        <f t="shared" si="4"/>
        <v>42.415</v>
      </c>
      <c r="J55" s="22">
        <f t="shared" si="5"/>
        <v>80.015</v>
      </c>
      <c r="K55" s="28">
        <v>2</v>
      </c>
      <c r="L55" s="28"/>
      <c r="M55" s="29"/>
    </row>
    <row r="56" ht="33" customHeight="1" spans="1:13">
      <c r="A56" s="14">
        <v>53</v>
      </c>
      <c r="B56" s="15" t="s">
        <v>149</v>
      </c>
      <c r="C56" s="15" t="s">
        <v>143</v>
      </c>
      <c r="D56" s="15" t="s">
        <v>144</v>
      </c>
      <c r="E56" s="15" t="s">
        <v>145</v>
      </c>
      <c r="F56" s="15" t="s">
        <v>150</v>
      </c>
      <c r="G56" s="16">
        <f t="shared" si="3"/>
        <v>35.6</v>
      </c>
      <c r="H56" s="17">
        <v>80</v>
      </c>
      <c r="I56" s="22">
        <f t="shared" si="4"/>
        <v>40</v>
      </c>
      <c r="J56" s="22">
        <f t="shared" si="5"/>
        <v>75.6</v>
      </c>
      <c r="K56" s="28">
        <v>3</v>
      </c>
      <c r="L56" s="28"/>
      <c r="M56" s="30"/>
    </row>
    <row r="57" ht="33" customHeight="1" spans="1:13">
      <c r="A57" s="14">
        <v>54</v>
      </c>
      <c r="B57" s="15" t="s">
        <v>151</v>
      </c>
      <c r="C57" s="15" t="s">
        <v>143</v>
      </c>
      <c r="D57" s="15" t="s">
        <v>144</v>
      </c>
      <c r="E57" s="15" t="s">
        <v>145</v>
      </c>
      <c r="F57" s="15" t="s">
        <v>61</v>
      </c>
      <c r="G57" s="16">
        <f t="shared" si="3"/>
        <v>35.45</v>
      </c>
      <c r="H57" s="19">
        <v>77.17</v>
      </c>
      <c r="I57" s="22">
        <f t="shared" si="4"/>
        <v>38.585</v>
      </c>
      <c r="J57" s="22">
        <f t="shared" si="5"/>
        <v>74.035</v>
      </c>
      <c r="K57" s="28">
        <v>4</v>
      </c>
      <c r="L57" s="28"/>
      <c r="M57" s="29"/>
    </row>
    <row r="58" ht="33" customHeight="1" spans="1:13">
      <c r="A58" s="14">
        <v>55</v>
      </c>
      <c r="B58" s="31" t="s">
        <v>152</v>
      </c>
      <c r="C58" s="15" t="s">
        <v>35</v>
      </c>
      <c r="D58" s="15" t="s">
        <v>153</v>
      </c>
      <c r="E58" s="15" t="s">
        <v>154</v>
      </c>
      <c r="F58" s="15" t="s">
        <v>155</v>
      </c>
      <c r="G58" s="16">
        <f t="shared" si="3"/>
        <v>31.55</v>
      </c>
      <c r="H58" s="19"/>
      <c r="I58" s="22"/>
      <c r="J58" s="22"/>
      <c r="K58" s="28"/>
      <c r="L58" s="28"/>
      <c r="M58" s="28" t="s">
        <v>114</v>
      </c>
    </row>
    <row r="59" ht="33" customHeight="1" spans="1:13">
      <c r="A59" s="14">
        <v>56</v>
      </c>
      <c r="B59" s="15" t="s">
        <v>156</v>
      </c>
      <c r="C59" s="15" t="s">
        <v>35</v>
      </c>
      <c r="D59" s="15" t="s">
        <v>153</v>
      </c>
      <c r="E59" s="15" t="s">
        <v>154</v>
      </c>
      <c r="F59" s="15" t="s">
        <v>157</v>
      </c>
      <c r="G59" s="16">
        <f t="shared" si="3"/>
        <v>31.3</v>
      </c>
      <c r="H59" s="17">
        <v>76</v>
      </c>
      <c r="I59" s="22">
        <f t="shared" si="4"/>
        <v>38</v>
      </c>
      <c r="J59" s="22">
        <f t="shared" si="5"/>
        <v>69.3</v>
      </c>
      <c r="K59" s="28">
        <v>1</v>
      </c>
      <c r="L59" s="28" t="s">
        <v>20</v>
      </c>
      <c r="M59" s="29"/>
    </row>
  </sheetData>
  <autoFilter ref="A3:M59">
    <extLst/>
  </autoFilter>
  <sortState ref="A16:M19">
    <sortCondition ref="F16:F19" descending="1"/>
  </sortState>
  <mergeCells count="1">
    <mergeCell ref="A2:M2"/>
  </mergeCells>
  <conditionalFormatting sqref="B4:B40 B58:B59">
    <cfRule type="duplicateValues" dxfId="0" priority="1"/>
  </conditionalFormatting>
  <pageMargins left="0.708333333333333" right="0.354166666666667" top="0.904861111111111" bottom="0.786805555555556" header="0.236111111111111" footer="0.239583333333333"/>
  <pageSetup paperSize="9" scale="85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泥之鹄</cp:lastModifiedBy>
  <dcterms:created xsi:type="dcterms:W3CDTF">2019-07-22T01:55:00Z</dcterms:created>
  <dcterms:modified xsi:type="dcterms:W3CDTF">2023-07-10T03:26:18Z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104FE37531004BF9AD5FB0E1652F5629</vt:lpwstr>
  </property>
</Properties>
</file>