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807" tabRatio="892"/>
  </bookViews>
  <sheets>
    <sheet name="附表4镇街项目明细" sheetId="4" r:id="rId1"/>
  </sheets>
  <definedNames>
    <definedName name="_xlnm._FilterDatabase" localSheetId="0" hidden="1">附表4镇街项目明细!$A$4:$P$26</definedName>
    <definedName name="_xlnm.Print_Titles" localSheetId="0">附表4镇街项目明细!$1:$4</definedName>
  </definedNames>
  <calcPr calcId="144525"/>
</workbook>
</file>

<file path=xl/sharedStrings.xml><?xml version="1.0" encoding="utf-8"?>
<sst xmlns="http://schemas.openxmlformats.org/spreadsheetml/2006/main" count="101" uniqueCount="64">
  <si>
    <t>新丰县2023年驻镇帮镇扶村资金项目统计明细表</t>
  </si>
  <si>
    <t>截止日期：2023-3-31</t>
  </si>
  <si>
    <t>单位：万元</t>
  </si>
  <si>
    <t>序号</t>
  </si>
  <si>
    <t>项目名称</t>
  </si>
  <si>
    <t>资金类型</t>
  </si>
  <si>
    <t>责任单位</t>
  </si>
  <si>
    <t>项目金额</t>
  </si>
  <si>
    <t>项目当前进展（财审/立项/未开工/在建/已完工但未竣工决算/已竣工决算）</t>
  </si>
  <si>
    <t>已开工项目工程进度（%）</t>
  </si>
  <si>
    <t>资金支出</t>
  </si>
  <si>
    <t>资金支出率</t>
  </si>
  <si>
    <t>开工项目所处阶段及涉及金额</t>
  </si>
  <si>
    <t>项目完工时限(下一步计划、预计完成时间）</t>
  </si>
  <si>
    <t>备注</t>
  </si>
  <si>
    <t>已完成项目未支付 质保金（万元）</t>
  </si>
  <si>
    <t>.</t>
  </si>
  <si>
    <t>业主单位已按合同约定或工程进度填报资金申请待财政支付金额</t>
  </si>
  <si>
    <t>2023年新丰县美丽乡村建设</t>
  </si>
  <si>
    <t>2023年省级涉农（驻镇）</t>
  </si>
  <si>
    <t>县农业农村局（乡村振兴局）</t>
  </si>
  <si>
    <t>农促股</t>
  </si>
  <si>
    <t>2023年新丰县防返贫监测和帮扶项目</t>
  </si>
  <si>
    <t>扶贫股</t>
  </si>
  <si>
    <t>2023年新丰县贷款贴息项目</t>
  </si>
  <si>
    <t>在建</t>
  </si>
  <si>
    <t>2023年新丰县扶持壮大村集体经济项目</t>
  </si>
  <si>
    <t>法规股</t>
  </si>
  <si>
    <t>2023年新丰县农产品仓储保鲜冷链物流设施建设项目</t>
  </si>
  <si>
    <t>科教股</t>
  </si>
  <si>
    <t>2023年新丰县茶蔬产业提升项目</t>
  </si>
  <si>
    <t>产业园</t>
  </si>
  <si>
    <t>新丰县生活垃圾填埋场运营维护</t>
  </si>
  <si>
    <t>县住房和城乡建管理局</t>
  </si>
  <si>
    <t>按相关规程稳步运维并按时支付，预计12月完成全部资金支付</t>
  </si>
  <si>
    <t>非工程类项目（运维类）</t>
  </si>
  <si>
    <t>新丰县村镇生活污水和垃圾处理设施水毁抢险救灾工程</t>
  </si>
  <si>
    <t>下一步将加快相关子工程的前期及建设工作，预计11月底前完成建设，12月完成全部资金支付</t>
  </si>
  <si>
    <t>新丰县镇级综合环卫中心</t>
  </si>
  <si>
    <t>下一步将加快立项工作，预计6月前完成立项工作，12月底前完成全部资金支付</t>
  </si>
  <si>
    <t>新丰县乡镇污水处理设施提质增效建设项目</t>
  </si>
  <si>
    <t>下一步将加快立项工作，预计5月前完成立项工作，预计12月底前完成资金支付</t>
  </si>
  <si>
    <t>乡镇公益性路灯运营项目</t>
  </si>
  <si>
    <t>镇级污水处理设施运维资金</t>
  </si>
  <si>
    <t>新丰县村镇生活污水和垃圾处理工程PPP项目垃圾处理运维资金</t>
  </si>
  <si>
    <t>2023年度韶关市新丰县梅坑镇长江村上水和清贵洞供水工程项目建设资金</t>
  </si>
  <si>
    <t>县水务局</t>
  </si>
  <si>
    <t>2023年9月份</t>
  </si>
  <si>
    <t>2023年度韶关市新丰县2020--2022年度全域集中供水项目后续资金</t>
  </si>
  <si>
    <t>2023年度水库移民后期扶持项目-新丰县马头镇石角村头陂灌溉渠道工程</t>
  </si>
  <si>
    <t>2023年8月份</t>
  </si>
  <si>
    <t>2023年度水库移民后期扶持项目-新丰县马头镇乌石岗村江边人行步道工程</t>
  </si>
  <si>
    <t>2023年度水库移民后期扶持项目-新丰县马头镇湾田村机耕桥工程</t>
  </si>
  <si>
    <t>新丰县农村生活污水治理一期工程（2022-2023年）</t>
  </si>
  <si>
    <t>韶关市生态环境局新丰分局</t>
  </si>
  <si>
    <t>预计4月份完成大部分管网铺设，5月份完成大部分终端点建设</t>
  </si>
  <si>
    <t>新丰县农村生活污水处理设施运行维护项目（2023年）</t>
  </si>
  <si>
    <t>未开工</t>
  </si>
  <si>
    <t>已完成实施方案初稿编制，计划4月正式实施</t>
  </si>
  <si>
    <t>非工程类项目</t>
  </si>
  <si>
    <t>2023年新丰县行政村综合性文化服务中心达标建设</t>
  </si>
  <si>
    <t>新丰县文广旅体局</t>
  </si>
  <si>
    <t>1.调研汇总各行政村（社区）舞台、文体功能室、文体设施等缺口情况，分批进行统一招标采购：计划4月完成任务村居实地核查，5月制定预算，并进行第一批文体设施采购，6月进行安装验收，7月计划支出100万元；8-9月进行建设类招投标和施工,10月计划支出100万元；11月进行查漏补缺，完善其他文体设施设备，计划支出50万元。
2.加强资源整合。指导各镇（街）充分整合党群服务中心、居家养老中心及乡村振兴等文化资源，解决文化场地不足等问题。</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</si>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</sst>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sz val="11"/>
      <name val="宋体"/>
      <charset val="134"/>
      <scheme val="minor"/>
    </font>
    <font>
      <b/>
      <sz val="11"/>
      <color theme="1"/>
      <name val="宋体"/>
      <charset val="134"/>
      <scheme val="minor"/>
    </font>
    <font>
      <sz val="24"/>
      <name val="方正小标宋简体"/>
      <charset val="134"/>
    </font>
    <font>
      <sz val="11"/>
      <name val="方正小标宋简体"/>
      <charset val="134"/>
    </font>
    <font>
      <sz val="11"/>
      <color rgb="FFFF0000"/>
      <name val="宋体"/>
      <charset val="134"/>
      <scheme val="minor"/>
    </font>
    <font>
      <b/>
      <sz val="11"/>
      <name val="宋体"/>
      <charset val="134"/>
      <scheme val="minor"/>
    </font>
    <font>
      <sz val="11"/>
      <name val="宋体"/>
      <charset val="134"/>
    </font>
    <font>
      <sz val="11"/>
      <color rgb="FFFF0000"/>
      <name val="宋体"/>
      <charset val="134"/>
    </font>
    <font>
      <sz val="12"/>
      <name val="宋体"/>
      <charset val="134"/>
      <scheme val="minor"/>
    </font>
    <font>
      <sz val="11"/>
      <color rgb="FF050AF9"/>
      <name val="宋体"/>
      <charset val="134"/>
    </font>
    <font>
      <b/>
      <sz val="11"/>
      <color rgb="FFFF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5"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5" fillId="10" borderId="0" applyNumberFormat="0" applyBorder="0" applyAlignment="0" applyProtection="0">
      <alignment vertical="center"/>
    </xf>
    <xf numFmtId="0" fontId="18" fillId="0" borderId="7" applyNumberFormat="0" applyFill="0" applyAlignment="0" applyProtection="0">
      <alignment vertical="center"/>
    </xf>
    <xf numFmtId="0" fontId="15" fillId="11" borderId="0" applyNumberFormat="0" applyBorder="0" applyAlignment="0" applyProtection="0">
      <alignment vertical="center"/>
    </xf>
    <xf numFmtId="0" fontId="24" fillId="12" borderId="8" applyNumberFormat="0" applyAlignment="0" applyProtection="0">
      <alignment vertical="center"/>
    </xf>
    <xf numFmtId="0" fontId="25" fillId="12" borderId="4" applyNumberFormat="0" applyAlignment="0" applyProtection="0">
      <alignment vertical="center"/>
    </xf>
    <xf numFmtId="0" fontId="26" fillId="13" borderId="9"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31" fillId="0" borderId="0">
      <alignment vertical="center"/>
    </xf>
  </cellStyleXfs>
  <cellXfs count="31">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left" vertical="center" wrapText="1"/>
    </xf>
    <xf numFmtId="0" fontId="1" fillId="0" borderId="0" xfId="0" applyFont="1" applyFill="1" applyAlignment="1">
      <alignment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10" fontId="7"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1" fillId="0" borderId="1" xfId="0" applyFont="1" applyFill="1" applyBorder="1" applyAlignment="1">
      <alignment vertical="center"/>
    </xf>
    <xf numFmtId="57" fontId="7"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0" fontId="11" fillId="0" borderId="1" xfId="0" applyNumberFormat="1" applyFont="1" applyFill="1" applyBorder="1" applyAlignment="1">
      <alignment horizontal="center" vertical="center" wrapText="1"/>
    </xf>
    <xf numFmtId="0" fontId="0" fillId="0" borderId="1" xfId="0"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6EDCE"/>
      <color rgb="00F7FC7E"/>
      <color rgb="00F9680D"/>
      <color rgb="00F1AF4F"/>
      <color rgb="00FFFFFF"/>
      <color rgb="0059BD8F"/>
      <color rgb="00F5F2C9"/>
      <color rgb="004B6294"/>
      <color rgb="00346EAD"/>
      <color rgb="00FF6C0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6"/>
  <sheetViews>
    <sheetView tabSelected="1" zoomScale="77" zoomScaleNormal="77" workbookViewId="0">
      <pane ySplit="4" topLeftCell="A5" activePane="bottomLeft" state="frozen"/>
      <selection/>
      <selection pane="bottomLeft" activeCell="A1" sqref="A1:M1"/>
    </sheetView>
  </sheetViews>
  <sheetFormatPr defaultColWidth="8.88888888888889" defaultRowHeight="14.4"/>
  <cols>
    <col min="1" max="1" width="6.77777777777778" style="4" customWidth="1"/>
    <col min="2" max="2" width="27.5555555555556" style="4" customWidth="1"/>
    <col min="3" max="3" width="27.1851851851852" style="4" customWidth="1"/>
    <col min="4" max="4" width="15.8148148148148" style="4" customWidth="1"/>
    <col min="5" max="5" width="14.3333333333333" style="4"/>
    <col min="6" max="6" width="14.2222222222222" style="4" customWidth="1"/>
    <col min="7" max="7" width="12.1111111111111" style="4" customWidth="1"/>
    <col min="8" max="8" width="12.7777777777778" style="4" customWidth="1"/>
    <col min="9" max="9" width="8.22222222222222" style="4" customWidth="1"/>
    <col min="10" max="10" width="18.4259259259259" style="4" customWidth="1"/>
    <col min="11" max="11" width="14.5555555555556" style="4" customWidth="1"/>
    <col min="12" max="12" width="16.5555555555556" style="4" customWidth="1"/>
    <col min="13" max="13" width="26.6574074074074" style="4" customWidth="1"/>
    <col min="14" max="14" width="18.8148148148148" style="1" customWidth="1"/>
    <col min="15" max="16384" width="8.88888888888889" style="1"/>
  </cols>
  <sheetData>
    <row r="1" s="1" customFormat="1" ht="31.8" spans="1:13">
      <c r="A1" s="5" t="s">
        <v>0</v>
      </c>
      <c r="B1" s="6"/>
      <c r="C1" s="5"/>
      <c r="D1" s="5"/>
      <c r="E1" s="6"/>
      <c r="F1" s="5"/>
      <c r="G1" s="5"/>
      <c r="H1" s="5"/>
      <c r="I1" s="5"/>
      <c r="J1" s="5"/>
      <c r="K1" s="5"/>
      <c r="L1" s="5"/>
      <c r="M1" s="5"/>
    </row>
    <row r="2" s="1" customFormat="1" spans="1:13">
      <c r="A2" s="7" t="s">
        <v>1</v>
      </c>
      <c r="B2" s="7"/>
      <c r="C2" s="8"/>
      <c r="D2" s="8"/>
      <c r="E2" s="8"/>
      <c r="F2" s="8"/>
      <c r="G2" s="8"/>
      <c r="H2" s="8"/>
      <c r="I2" s="8"/>
      <c r="J2" s="8"/>
      <c r="K2" s="8"/>
      <c r="L2" s="8"/>
      <c r="M2" s="8" t="s">
        <v>2</v>
      </c>
    </row>
    <row r="3" s="1" customFormat="1" ht="28" customHeight="1" spans="1:14">
      <c r="A3" s="9" t="s">
        <v>3</v>
      </c>
      <c r="B3" s="9" t="s">
        <v>4</v>
      </c>
      <c r="C3" s="9" t="s">
        <v>5</v>
      </c>
      <c r="D3" s="9" t="s">
        <v>6</v>
      </c>
      <c r="E3" s="10" t="s">
        <v>7</v>
      </c>
      <c r="F3" s="10" t="s">
        <v>8</v>
      </c>
      <c r="G3" s="10" t="s">
        <v>9</v>
      </c>
      <c r="H3" s="10" t="s">
        <v>10</v>
      </c>
      <c r="I3" s="10" t="s">
        <v>11</v>
      </c>
      <c r="J3" s="10" t="s">
        <v>12</v>
      </c>
      <c r="K3" s="10"/>
      <c r="L3" s="10" t="s">
        <v>13</v>
      </c>
      <c r="M3" s="9" t="s">
        <v>14</v>
      </c>
      <c r="N3" s="25" t="s">
        <v>15</v>
      </c>
    </row>
    <row r="4" s="1" customFormat="1" ht="75" customHeight="1" spans="1:14">
      <c r="A4" s="9"/>
      <c r="B4" s="9"/>
      <c r="C4" s="9"/>
      <c r="D4" s="9"/>
      <c r="E4" s="10"/>
      <c r="F4" s="10"/>
      <c r="G4" s="10"/>
      <c r="H4" s="10"/>
      <c r="I4" s="10"/>
      <c r="J4" s="10" t="s">
        <v>16</v>
      </c>
      <c r="K4" s="10" t="s">
        <v>17</v>
      </c>
      <c r="L4" s="10"/>
      <c r="M4" s="9"/>
      <c r="N4" s="25"/>
    </row>
    <row r="5" ht="23" customHeight="1" spans="1:14">
      <c r="A5" s="11">
        <v>1</v>
      </c>
      <c r="B5" s="12" t="s">
        <v>18</v>
      </c>
      <c r="C5" s="13" t="s">
        <v>19</v>
      </c>
      <c r="D5" s="14" t="s">
        <v>20</v>
      </c>
      <c r="E5" s="13">
        <v>1070.15</v>
      </c>
      <c r="F5" s="13"/>
      <c r="G5" s="15"/>
      <c r="H5" s="16"/>
      <c r="I5" s="20"/>
      <c r="J5" s="13"/>
      <c r="K5" s="13"/>
      <c r="L5" s="13"/>
      <c r="M5" s="13" t="s">
        <v>21</v>
      </c>
      <c r="N5" s="26"/>
    </row>
    <row r="6" ht="28.8" spans="1:14">
      <c r="A6" s="11">
        <v>2</v>
      </c>
      <c r="B6" s="12" t="s">
        <v>22</v>
      </c>
      <c r="C6" s="13" t="s">
        <v>19</v>
      </c>
      <c r="D6" s="14"/>
      <c r="E6" s="13">
        <v>130</v>
      </c>
      <c r="F6" s="13"/>
      <c r="G6" s="15"/>
      <c r="H6" s="16">
        <v>0</v>
      </c>
      <c r="I6" s="20"/>
      <c r="J6" s="13"/>
      <c r="K6" s="13"/>
      <c r="L6" s="13"/>
      <c r="M6" s="13" t="s">
        <v>23</v>
      </c>
      <c r="N6" s="26"/>
    </row>
    <row r="7" ht="24" customHeight="1" spans="1:14">
      <c r="A7" s="11">
        <v>3</v>
      </c>
      <c r="B7" s="12" t="s">
        <v>24</v>
      </c>
      <c r="C7" s="13" t="s">
        <v>19</v>
      </c>
      <c r="D7" s="14"/>
      <c r="E7" s="13">
        <v>150</v>
      </c>
      <c r="F7" s="17" t="s">
        <v>25</v>
      </c>
      <c r="G7" s="15">
        <f>H7/E7</f>
        <v>0.108090433333333</v>
      </c>
      <c r="H7" s="18">
        <v>16.213565</v>
      </c>
      <c r="I7" s="15">
        <f>H7/E7</f>
        <v>0.108090433333333</v>
      </c>
      <c r="J7" s="13"/>
      <c r="K7" s="13"/>
      <c r="L7" s="13"/>
      <c r="M7" s="13" t="s">
        <v>23</v>
      </c>
      <c r="N7" s="26"/>
    </row>
    <row r="8" ht="28.8" spans="1:14">
      <c r="A8" s="11">
        <v>4</v>
      </c>
      <c r="B8" s="13" t="s">
        <v>26</v>
      </c>
      <c r="C8" s="13" t="s">
        <v>19</v>
      </c>
      <c r="D8" s="14"/>
      <c r="E8" s="13">
        <v>100</v>
      </c>
      <c r="F8" s="13"/>
      <c r="G8" s="15"/>
      <c r="H8" s="16"/>
      <c r="I8" s="20"/>
      <c r="J8" s="13"/>
      <c r="K8" s="13"/>
      <c r="L8" s="13"/>
      <c r="M8" s="13" t="s">
        <v>27</v>
      </c>
      <c r="N8" s="26"/>
    </row>
    <row r="9" ht="36" customHeight="1" spans="1:14">
      <c r="A9" s="11">
        <v>5</v>
      </c>
      <c r="B9" s="13" t="s">
        <v>28</v>
      </c>
      <c r="C9" s="13" t="s">
        <v>19</v>
      </c>
      <c r="D9" s="14"/>
      <c r="E9" s="13">
        <v>10</v>
      </c>
      <c r="F9" s="13"/>
      <c r="G9" s="15"/>
      <c r="H9" s="16"/>
      <c r="I9" s="20"/>
      <c r="J9" s="13"/>
      <c r="K9" s="13"/>
      <c r="L9" s="13"/>
      <c r="M9" s="13" t="s">
        <v>29</v>
      </c>
      <c r="N9" s="26"/>
    </row>
    <row r="10" ht="40" customHeight="1" spans="1:14">
      <c r="A10" s="11">
        <v>6</v>
      </c>
      <c r="B10" s="13" t="s">
        <v>30</v>
      </c>
      <c r="C10" s="13" t="s">
        <v>19</v>
      </c>
      <c r="D10" s="19"/>
      <c r="E10" s="13">
        <v>100</v>
      </c>
      <c r="F10" s="13"/>
      <c r="G10" s="15"/>
      <c r="H10" s="16"/>
      <c r="I10" s="20"/>
      <c r="J10" s="13"/>
      <c r="K10" s="13"/>
      <c r="L10" s="13"/>
      <c r="M10" s="13" t="s">
        <v>31</v>
      </c>
      <c r="N10" s="26"/>
    </row>
    <row r="11" s="2" customFormat="1" ht="57.6" spans="1:14">
      <c r="A11" s="11">
        <v>7</v>
      </c>
      <c r="B11" s="12" t="s">
        <v>32</v>
      </c>
      <c r="C11" s="13" t="s">
        <v>19</v>
      </c>
      <c r="D11" s="14" t="s">
        <v>33</v>
      </c>
      <c r="E11" s="13">
        <v>560</v>
      </c>
      <c r="F11" s="13"/>
      <c r="G11" s="20"/>
      <c r="H11" s="16">
        <v>286.3882</v>
      </c>
      <c r="I11" s="20"/>
      <c r="J11" s="13"/>
      <c r="K11" s="13"/>
      <c r="L11" s="27" t="s">
        <v>34</v>
      </c>
      <c r="M11" s="13" t="s">
        <v>35</v>
      </c>
      <c r="N11" s="26"/>
    </row>
    <row r="12" s="2" customFormat="1" ht="86.4" spans="1:14">
      <c r="A12" s="11">
        <v>8</v>
      </c>
      <c r="B12" s="12" t="s">
        <v>36</v>
      </c>
      <c r="C12" s="13" t="s">
        <v>19</v>
      </c>
      <c r="D12" s="14"/>
      <c r="E12" s="13">
        <v>440</v>
      </c>
      <c r="F12" s="13"/>
      <c r="G12" s="20"/>
      <c r="H12" s="16">
        <v>11.171635</v>
      </c>
      <c r="I12" s="20"/>
      <c r="J12" s="13">
        <v>0</v>
      </c>
      <c r="K12" s="13">
        <v>0</v>
      </c>
      <c r="L12" s="27" t="s">
        <v>37</v>
      </c>
      <c r="M12" s="13"/>
      <c r="N12" s="26"/>
    </row>
    <row r="13" s="2" customFormat="1" ht="72" spans="1:14">
      <c r="A13" s="11">
        <v>9</v>
      </c>
      <c r="B13" s="12" t="s">
        <v>38</v>
      </c>
      <c r="C13" s="13" t="s">
        <v>19</v>
      </c>
      <c r="D13" s="14"/>
      <c r="E13" s="13">
        <v>200</v>
      </c>
      <c r="F13" s="13"/>
      <c r="G13" s="20"/>
      <c r="H13" s="16">
        <v>1.343</v>
      </c>
      <c r="I13" s="20"/>
      <c r="J13" s="13"/>
      <c r="K13" s="13"/>
      <c r="L13" s="27" t="s">
        <v>39</v>
      </c>
      <c r="M13" s="13"/>
      <c r="N13" s="26"/>
    </row>
    <row r="14" s="2" customFormat="1" ht="72" spans="1:14">
      <c r="A14" s="11">
        <v>10</v>
      </c>
      <c r="B14" s="12" t="s">
        <v>40</v>
      </c>
      <c r="C14" s="13" t="s">
        <v>19</v>
      </c>
      <c r="D14" s="14"/>
      <c r="E14" s="13">
        <v>150</v>
      </c>
      <c r="F14" s="13"/>
      <c r="G14" s="20"/>
      <c r="H14" s="16">
        <v>13</v>
      </c>
      <c r="I14" s="20"/>
      <c r="J14" s="13"/>
      <c r="K14" s="13"/>
      <c r="L14" s="27" t="s">
        <v>41</v>
      </c>
      <c r="M14" s="13"/>
      <c r="N14" s="26"/>
    </row>
    <row r="15" s="2" customFormat="1" ht="57.6" spans="1:14">
      <c r="A15" s="11">
        <v>11</v>
      </c>
      <c r="B15" s="12" t="s">
        <v>42</v>
      </c>
      <c r="C15" s="13" t="s">
        <v>19</v>
      </c>
      <c r="D15" s="14"/>
      <c r="E15" s="13">
        <v>150</v>
      </c>
      <c r="F15" s="13"/>
      <c r="G15" s="20"/>
      <c r="H15" s="16">
        <v>60</v>
      </c>
      <c r="I15" s="20"/>
      <c r="J15" s="13"/>
      <c r="K15" s="13"/>
      <c r="L15" s="27" t="s">
        <v>34</v>
      </c>
      <c r="M15" s="13" t="s">
        <v>35</v>
      </c>
      <c r="N15" s="26"/>
    </row>
    <row r="16" s="2" customFormat="1" ht="57.6" spans="1:14">
      <c r="A16" s="11">
        <v>12</v>
      </c>
      <c r="B16" s="12" t="s">
        <v>43</v>
      </c>
      <c r="C16" s="13" t="s">
        <v>19</v>
      </c>
      <c r="D16" s="14"/>
      <c r="E16" s="13">
        <v>400</v>
      </c>
      <c r="F16" s="13"/>
      <c r="G16" s="20"/>
      <c r="H16" s="16">
        <v>21.244823</v>
      </c>
      <c r="I16" s="20"/>
      <c r="J16" s="13"/>
      <c r="K16" s="13"/>
      <c r="L16" s="27" t="s">
        <v>34</v>
      </c>
      <c r="M16" s="13" t="s">
        <v>35</v>
      </c>
      <c r="N16" s="26"/>
    </row>
    <row r="17" s="2" customFormat="1" ht="57.6" spans="1:14">
      <c r="A17" s="11">
        <v>13</v>
      </c>
      <c r="B17" s="12" t="s">
        <v>44</v>
      </c>
      <c r="C17" s="13" t="s">
        <v>19</v>
      </c>
      <c r="D17" s="14"/>
      <c r="E17" s="13">
        <v>1100</v>
      </c>
      <c r="F17" s="13"/>
      <c r="G17" s="20"/>
      <c r="H17" s="16">
        <v>45.799456</v>
      </c>
      <c r="I17" s="20"/>
      <c r="J17" s="13"/>
      <c r="K17" s="13"/>
      <c r="L17" s="27" t="s">
        <v>34</v>
      </c>
      <c r="M17" s="13" t="s">
        <v>35</v>
      </c>
      <c r="N17" s="26"/>
    </row>
    <row r="18" s="2" customFormat="1" ht="43.2" spans="1:14">
      <c r="A18" s="11">
        <v>14</v>
      </c>
      <c r="B18" s="12" t="s">
        <v>45</v>
      </c>
      <c r="C18" s="13" t="s">
        <v>19</v>
      </c>
      <c r="D18" s="13" t="s">
        <v>46</v>
      </c>
      <c r="E18" s="21">
        <v>75</v>
      </c>
      <c r="F18" s="13" t="s">
        <v>25</v>
      </c>
      <c r="G18" s="20">
        <v>0.2</v>
      </c>
      <c r="H18" s="16">
        <v>0</v>
      </c>
      <c r="I18" s="20">
        <v>0</v>
      </c>
      <c r="J18" s="13">
        <v>0</v>
      </c>
      <c r="K18" s="13">
        <v>0</v>
      </c>
      <c r="L18" s="13" t="s">
        <v>47</v>
      </c>
      <c r="M18" s="13"/>
      <c r="N18" s="26"/>
    </row>
    <row r="19" s="2" customFormat="1" ht="43.2" spans="1:14">
      <c r="A19" s="11">
        <v>15</v>
      </c>
      <c r="B19" s="12" t="s">
        <v>48</v>
      </c>
      <c r="C19" s="13" t="s">
        <v>19</v>
      </c>
      <c r="D19" s="13"/>
      <c r="E19" s="21">
        <v>110</v>
      </c>
      <c r="F19" s="13" t="s">
        <v>25</v>
      </c>
      <c r="G19" s="20">
        <v>0.2</v>
      </c>
      <c r="H19" s="16">
        <v>90.64</v>
      </c>
      <c r="I19" s="20">
        <v>0.824</v>
      </c>
      <c r="J19" s="13">
        <v>0</v>
      </c>
      <c r="K19" s="13">
        <v>0</v>
      </c>
      <c r="L19" s="13" t="s">
        <v>47</v>
      </c>
      <c r="M19" s="13"/>
      <c r="N19" s="26"/>
    </row>
    <row r="20" s="2" customFormat="1" ht="43.2" spans="1:14">
      <c r="A20" s="11">
        <v>16</v>
      </c>
      <c r="B20" s="12" t="s">
        <v>49</v>
      </c>
      <c r="C20" s="13" t="s">
        <v>19</v>
      </c>
      <c r="D20" s="13"/>
      <c r="E20" s="22">
        <v>8.85</v>
      </c>
      <c r="F20" s="13" t="s">
        <v>25</v>
      </c>
      <c r="G20" s="20">
        <v>0.2</v>
      </c>
      <c r="H20" s="16">
        <v>0</v>
      </c>
      <c r="I20" s="20">
        <v>0</v>
      </c>
      <c r="J20" s="13">
        <v>0</v>
      </c>
      <c r="K20" s="13">
        <v>0</v>
      </c>
      <c r="L20" s="13" t="s">
        <v>50</v>
      </c>
      <c r="M20" s="13"/>
      <c r="N20" s="26"/>
    </row>
    <row r="21" s="2" customFormat="1" ht="43.2" spans="1:14">
      <c r="A21" s="11">
        <v>17</v>
      </c>
      <c r="B21" s="12" t="s">
        <v>51</v>
      </c>
      <c r="C21" s="13" t="s">
        <v>19</v>
      </c>
      <c r="D21" s="13"/>
      <c r="E21" s="21">
        <v>48</v>
      </c>
      <c r="F21" s="13" t="s">
        <v>25</v>
      </c>
      <c r="G21" s="20">
        <v>0.2</v>
      </c>
      <c r="H21" s="16">
        <v>0</v>
      </c>
      <c r="I21" s="20">
        <v>0</v>
      </c>
      <c r="J21" s="13">
        <v>0</v>
      </c>
      <c r="K21" s="13">
        <v>0</v>
      </c>
      <c r="L21" s="13" t="s">
        <v>50</v>
      </c>
      <c r="M21" s="13"/>
      <c r="N21" s="26"/>
    </row>
    <row r="22" s="2" customFormat="1" ht="43.2" spans="1:14">
      <c r="A22" s="11">
        <v>18</v>
      </c>
      <c r="B22" s="12" t="s">
        <v>52</v>
      </c>
      <c r="C22" s="13" t="s">
        <v>19</v>
      </c>
      <c r="D22" s="13"/>
      <c r="E22" s="21">
        <v>48</v>
      </c>
      <c r="F22" s="13" t="s">
        <v>25</v>
      </c>
      <c r="G22" s="20">
        <v>0.2</v>
      </c>
      <c r="H22" s="16">
        <v>0</v>
      </c>
      <c r="I22" s="20">
        <v>0</v>
      </c>
      <c r="J22" s="13">
        <v>0</v>
      </c>
      <c r="K22" s="13">
        <v>0</v>
      </c>
      <c r="L22" s="13" t="s">
        <v>50</v>
      </c>
      <c r="M22" s="13"/>
      <c r="N22" s="26"/>
    </row>
    <row r="23" s="2" customFormat="1" ht="57.6" spans="1:14">
      <c r="A23" s="11">
        <v>19</v>
      </c>
      <c r="B23" s="12" t="s">
        <v>53</v>
      </c>
      <c r="C23" s="13" t="s">
        <v>19</v>
      </c>
      <c r="D23" s="4" t="s">
        <v>54</v>
      </c>
      <c r="E23" s="23">
        <v>1250</v>
      </c>
      <c r="F23" s="13" t="s">
        <v>25</v>
      </c>
      <c r="G23" s="20">
        <v>0.532</v>
      </c>
      <c r="H23" s="24">
        <v>460.3128</v>
      </c>
      <c r="I23" s="20">
        <v>0.368</v>
      </c>
      <c r="J23" s="13">
        <v>0</v>
      </c>
      <c r="K23" s="13">
        <v>0</v>
      </c>
      <c r="L23" s="13" t="s">
        <v>55</v>
      </c>
      <c r="M23" s="13"/>
      <c r="N23" s="26"/>
    </row>
    <row r="24" s="2" customFormat="1" ht="43.2" spans="1:14">
      <c r="A24" s="11">
        <v>20</v>
      </c>
      <c r="B24" s="12" t="s">
        <v>56</v>
      </c>
      <c r="C24" s="13" t="s">
        <v>19</v>
      </c>
      <c r="D24" s="4"/>
      <c r="E24" s="23">
        <v>250</v>
      </c>
      <c r="F24" s="13" t="s">
        <v>57</v>
      </c>
      <c r="G24" s="20">
        <v>0</v>
      </c>
      <c r="H24" s="24">
        <v>0</v>
      </c>
      <c r="I24" s="20">
        <v>0</v>
      </c>
      <c r="J24" s="13">
        <v>0</v>
      </c>
      <c r="K24" s="13">
        <v>0</v>
      </c>
      <c r="L24" s="13" t="s">
        <v>58</v>
      </c>
      <c r="M24" s="13" t="s">
        <v>59</v>
      </c>
      <c r="N24" s="26"/>
    </row>
    <row r="25" s="2" customFormat="1" ht="111" customHeight="1" spans="1:14">
      <c r="A25" s="11">
        <v>21</v>
      </c>
      <c r="B25" s="13" t="s">
        <v>60</v>
      </c>
      <c r="C25" s="13" t="s">
        <v>19</v>
      </c>
      <c r="D25" s="13" t="s">
        <v>61</v>
      </c>
      <c r="E25" s="23">
        <v>250</v>
      </c>
      <c r="F25" s="13" t="s">
        <v>57</v>
      </c>
      <c r="G25" s="20">
        <v>0</v>
      </c>
      <c r="H25" s="24">
        <v>0</v>
      </c>
      <c r="I25" s="20">
        <v>0</v>
      </c>
      <c r="J25" s="13"/>
      <c r="K25" s="13"/>
      <c r="L25" s="28" t="s">
        <v>62</v>
      </c>
      <c r="M25" s="13"/>
      <c r="N25" s="26"/>
    </row>
    <row r="26" s="3" customFormat="1" spans="1:14">
      <c r="A26" s="9" t="s">
        <v>63</v>
      </c>
      <c r="B26" s="11"/>
      <c r="C26" s="11"/>
      <c r="D26" s="11"/>
      <c r="E26" s="9">
        <f>SUM(E5:E25)</f>
        <v>6600</v>
      </c>
      <c r="F26" s="9"/>
      <c r="G26" s="9"/>
      <c r="H26" s="9">
        <f>SUM(H5:H25)</f>
        <v>1006.113479</v>
      </c>
      <c r="I26" s="29"/>
      <c r="J26" s="11"/>
      <c r="K26" s="11"/>
      <c r="L26" s="11"/>
      <c r="M26" s="11"/>
      <c r="N26" s="30"/>
    </row>
  </sheetData>
  <autoFilter ref="A4:P26">
    <extLst/>
  </autoFilter>
  <mergeCells count="19">
    <mergeCell ref="A1:M1"/>
    <mergeCell ref="A2:B2"/>
    <mergeCell ref="J3:K3"/>
    <mergeCell ref="A3:A4"/>
    <mergeCell ref="B3:B4"/>
    <mergeCell ref="C3:C4"/>
    <mergeCell ref="D3:D4"/>
    <mergeCell ref="D5:D10"/>
    <mergeCell ref="D11:D17"/>
    <mergeCell ref="D18:D22"/>
    <mergeCell ref="D23:D24"/>
    <mergeCell ref="E3:E4"/>
    <mergeCell ref="F3:F4"/>
    <mergeCell ref="G3:G4"/>
    <mergeCell ref="H3:H4"/>
    <mergeCell ref="I3:I4"/>
    <mergeCell ref="L3:L4"/>
    <mergeCell ref="M3:M4"/>
    <mergeCell ref="N3:N4"/>
  </mergeCells>
  <pageMargins left="0.550694444444444" right="0.0388888888888889" top="1" bottom="1" header="0.5" footer="0.5"/>
  <pageSetup paperSize="9" scale="61"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E 1 1 7 "   r g b C l r = " 2 B C 4 9 4 " / > < / 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附表4镇街项目明细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2022-09-27T00:36:00Z</dcterms:created>
  <dcterms:modified xsi:type="dcterms:W3CDTF">2023-04-19T01:11:32Z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3A6936A0355E4FE4A03245ECFDEEF71B_13</vt:lpwstr>
  </property>
  <property fmtid="{D5CDD505-2E9C-101B-9397-08002B2CF9AE}" pid="3" name="KSOProductBuildVer">
    <vt:lpwstr>2052-11.1.0.14036</vt:lpwstr>
  </property>
  <property fmtid="{D5CDD505-2E9C-101B-9397-08002B2CF9AE}" pid="4" name="KSOReadingLayout">
    <vt:bool>false</vt:bool>
  </property>
</Properties>
</file>