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</sheets>
  <definedNames>
    <definedName name="_xlnm._FilterDatabase" localSheetId="0" hidden="1">汇总!$A$2:$L$4</definedName>
    <definedName name="_xlnm.Print_Titles" localSheetId="0">汇总!$3:$3</definedName>
  </definedNames>
  <calcPr calcId="144525"/>
</workbook>
</file>

<file path=xl/sharedStrings.xml><?xml version="1.0" encoding="utf-8"?>
<sst xmlns="http://schemas.openxmlformats.org/spreadsheetml/2006/main" count="41" uniqueCount="32">
  <si>
    <t>附件1</t>
  </si>
  <si>
    <t>新丰县应急管理局公开招聘镇（街）应急管理工作人员                                                 计算机能力测试及面试成绩汇总表</t>
  </si>
  <si>
    <t>序号</t>
  </si>
  <si>
    <t>报考岗位代码</t>
  </si>
  <si>
    <t>准考证号</t>
  </si>
  <si>
    <t>姓名</t>
  </si>
  <si>
    <t>面试抽签号</t>
  </si>
  <si>
    <t>计算机能力测试总成绩</t>
  </si>
  <si>
    <t>计算机能力测试成绩合成分（60%）</t>
  </si>
  <si>
    <t>面试总成绩</t>
  </si>
  <si>
    <t>面试成绩合成分（40%）</t>
  </si>
  <si>
    <t>总成绩</t>
  </si>
  <si>
    <t>名次</t>
  </si>
  <si>
    <t>是否进入体检</t>
  </si>
  <si>
    <t>备注</t>
  </si>
  <si>
    <t>周君达</t>
  </si>
  <si>
    <t>Y</t>
  </si>
  <si>
    <t>余梦婷</t>
  </si>
  <si>
    <t>廖俊鑫</t>
  </si>
  <si>
    <t>何嘉骏</t>
  </si>
  <si>
    <t>俞世宁</t>
  </si>
  <si>
    <t>李拨健</t>
  </si>
  <si>
    <t>面试成绩不及格</t>
  </si>
  <si>
    <t>潘泽佳</t>
  </si>
  <si>
    <t>潘裕博</t>
  </si>
  <si>
    <t>陈林聪</t>
  </si>
  <si>
    <t>计算机能力测试不及格</t>
  </si>
  <si>
    <t>余文坤</t>
  </si>
  <si>
    <t>谭嘉豪</t>
  </si>
  <si>
    <t>缺考</t>
  </si>
  <si>
    <t>张帮迪</t>
  </si>
  <si>
    <t>潘家伟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</si>
</sst>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L10" sqref="L10"/>
    </sheetView>
  </sheetViews>
  <sheetFormatPr defaultColWidth="9" defaultRowHeight="14.25"/>
  <cols>
    <col min="1" max="1" width="5.5" customWidth="1"/>
    <col min="2" max="2" width="15.125" style="2" customWidth="1"/>
    <col min="3" max="3" width="12.5833333333333" customWidth="1"/>
    <col min="4" max="4" width="11.625" customWidth="1"/>
    <col min="5" max="5" width="7.875" style="3" customWidth="1"/>
    <col min="6" max="6" width="9.125" customWidth="1"/>
    <col min="7" max="7" width="11.9166666666667" style="3" customWidth="1"/>
    <col min="8" max="8" width="7.5" style="3" customWidth="1"/>
    <col min="9" max="9" width="9.125" style="3" customWidth="1"/>
    <col min="10" max="10" width="9.125" customWidth="1"/>
    <col min="11" max="11" width="6.625" customWidth="1"/>
    <col min="12" max="12" width="6.83333333333333" customWidth="1"/>
  </cols>
  <sheetData>
    <row r="1" spans="1:1">
      <c r="A1" s="4" t="s">
        <v>0</v>
      </c>
    </row>
    <row r="2" ht="60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66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6" t="s">
        <v>12</v>
      </c>
      <c r="L3" s="6" t="s">
        <v>13</v>
      </c>
      <c r="M3" s="6" t="s">
        <v>14</v>
      </c>
    </row>
    <row r="4" s="1" customFormat="1" ht="31" customHeight="1" spans="1:13">
      <c r="A4" s="8">
        <v>1</v>
      </c>
      <c r="B4" s="8">
        <v>20221101</v>
      </c>
      <c r="C4" s="8">
        <v>20230105</v>
      </c>
      <c r="D4" s="9" t="s">
        <v>15</v>
      </c>
      <c r="E4" s="8">
        <v>3</v>
      </c>
      <c r="F4" s="9">
        <v>95</v>
      </c>
      <c r="G4" s="9">
        <f t="shared" ref="G4:G13" si="0">F4*0.6</f>
        <v>57</v>
      </c>
      <c r="H4" s="9">
        <v>68</v>
      </c>
      <c r="I4" s="9">
        <f>H4*0.4</f>
        <v>27.2</v>
      </c>
      <c r="J4" s="9">
        <f t="shared" ref="J4:J13" si="1">G4+I4</f>
        <v>84.2</v>
      </c>
      <c r="K4" s="8">
        <v>1</v>
      </c>
      <c r="L4" s="9" t="s">
        <v>16</v>
      </c>
      <c r="M4" s="9"/>
    </row>
    <row r="5" ht="31" customHeight="1" spans="1:13">
      <c r="A5" s="8">
        <v>2</v>
      </c>
      <c r="B5" s="8">
        <v>20221101</v>
      </c>
      <c r="C5" s="8">
        <v>20230110</v>
      </c>
      <c r="D5" s="9" t="s">
        <v>17</v>
      </c>
      <c r="E5" s="8">
        <v>7</v>
      </c>
      <c r="F5" s="9">
        <v>89</v>
      </c>
      <c r="G5" s="9">
        <f t="shared" si="0"/>
        <v>53.4</v>
      </c>
      <c r="H5" s="9">
        <v>74.67</v>
      </c>
      <c r="I5" s="9">
        <f t="shared" ref="I5:I16" si="2">H5*0.4</f>
        <v>29.868</v>
      </c>
      <c r="J5" s="9">
        <f t="shared" si="1"/>
        <v>83.268</v>
      </c>
      <c r="K5" s="8">
        <v>2</v>
      </c>
      <c r="L5" s="9" t="s">
        <v>16</v>
      </c>
      <c r="M5" s="9"/>
    </row>
    <row r="6" ht="31" customHeight="1" spans="1:13">
      <c r="A6" s="8">
        <v>3</v>
      </c>
      <c r="B6" s="8">
        <v>20221101</v>
      </c>
      <c r="C6" s="8">
        <v>20230107</v>
      </c>
      <c r="D6" s="9" t="s">
        <v>18</v>
      </c>
      <c r="E6" s="8">
        <v>6</v>
      </c>
      <c r="F6" s="9">
        <v>95</v>
      </c>
      <c r="G6" s="9">
        <f t="shared" si="0"/>
        <v>57</v>
      </c>
      <c r="H6" s="9">
        <v>64</v>
      </c>
      <c r="I6" s="9">
        <f t="shared" si="2"/>
        <v>25.6</v>
      </c>
      <c r="J6" s="9">
        <f t="shared" si="1"/>
        <v>82.6</v>
      </c>
      <c r="K6" s="8">
        <v>3</v>
      </c>
      <c r="L6" s="9" t="s">
        <v>16</v>
      </c>
      <c r="M6" s="9"/>
    </row>
    <row r="7" ht="31" customHeight="1" spans="1:13">
      <c r="A7" s="8">
        <v>4</v>
      </c>
      <c r="B7" s="8">
        <v>20221101</v>
      </c>
      <c r="C7" s="8">
        <v>20230104</v>
      </c>
      <c r="D7" s="9" t="s">
        <v>19</v>
      </c>
      <c r="E7" s="8">
        <v>8</v>
      </c>
      <c r="F7" s="9">
        <v>93</v>
      </c>
      <c r="G7" s="9">
        <f t="shared" si="0"/>
        <v>55.8</v>
      </c>
      <c r="H7" s="9">
        <v>64.67</v>
      </c>
      <c r="I7" s="9">
        <f t="shared" si="2"/>
        <v>25.868</v>
      </c>
      <c r="J7" s="9">
        <f t="shared" si="1"/>
        <v>81.668</v>
      </c>
      <c r="K7" s="8">
        <v>4</v>
      </c>
      <c r="L7" s="9" t="s">
        <v>16</v>
      </c>
      <c r="M7" s="9"/>
    </row>
    <row r="8" ht="31" customHeight="1" spans="1:13">
      <c r="A8" s="8">
        <v>5</v>
      </c>
      <c r="B8" s="8">
        <v>20221101</v>
      </c>
      <c r="C8" s="8">
        <v>20230103</v>
      </c>
      <c r="D8" s="9" t="s">
        <v>20</v>
      </c>
      <c r="E8" s="8">
        <v>4</v>
      </c>
      <c r="F8" s="9">
        <v>85</v>
      </c>
      <c r="G8" s="9">
        <f t="shared" si="0"/>
        <v>51</v>
      </c>
      <c r="H8" s="9">
        <v>71.67</v>
      </c>
      <c r="I8" s="9">
        <f t="shared" si="2"/>
        <v>28.668</v>
      </c>
      <c r="J8" s="9">
        <f t="shared" si="1"/>
        <v>79.668</v>
      </c>
      <c r="K8" s="8">
        <v>5</v>
      </c>
      <c r="L8" s="9" t="s">
        <v>16</v>
      </c>
      <c r="M8" s="9"/>
    </row>
    <row r="9" ht="31" customHeight="1" spans="1:13">
      <c r="A9" s="8">
        <v>6</v>
      </c>
      <c r="B9" s="8">
        <v>20221101</v>
      </c>
      <c r="C9" s="8">
        <v>20230102</v>
      </c>
      <c r="D9" s="9" t="s">
        <v>21</v>
      </c>
      <c r="E9" s="8">
        <v>2</v>
      </c>
      <c r="F9" s="9">
        <v>100</v>
      </c>
      <c r="G9" s="9">
        <f t="shared" si="0"/>
        <v>60</v>
      </c>
      <c r="H9" s="9">
        <v>57</v>
      </c>
      <c r="I9" s="9">
        <f t="shared" si="2"/>
        <v>22.8</v>
      </c>
      <c r="J9" s="9">
        <f t="shared" si="1"/>
        <v>82.8</v>
      </c>
      <c r="K9" s="8">
        <v>6</v>
      </c>
      <c r="L9" s="9"/>
      <c r="M9" s="9" t="s">
        <v>22</v>
      </c>
    </row>
    <row r="10" ht="31" customHeight="1" spans="1:13">
      <c r="A10" s="8">
        <v>7</v>
      </c>
      <c r="B10" s="8">
        <v>20221102</v>
      </c>
      <c r="C10" s="8">
        <v>20230112</v>
      </c>
      <c r="D10" s="9" t="s">
        <v>23</v>
      </c>
      <c r="E10" s="8">
        <v>1</v>
      </c>
      <c r="F10" s="9">
        <v>94</v>
      </c>
      <c r="G10" s="9">
        <f t="shared" si="0"/>
        <v>56.4</v>
      </c>
      <c r="H10" s="9">
        <v>68</v>
      </c>
      <c r="I10" s="9">
        <f t="shared" si="2"/>
        <v>27.2</v>
      </c>
      <c r="J10" s="9">
        <f t="shared" si="1"/>
        <v>83.6</v>
      </c>
      <c r="K10" s="8">
        <v>1</v>
      </c>
      <c r="L10" s="9" t="s">
        <v>16</v>
      </c>
      <c r="M10" s="9"/>
    </row>
    <row r="11" ht="31" customHeight="1" spans="1:13">
      <c r="A11" s="8">
        <v>8</v>
      </c>
      <c r="B11" s="8">
        <v>20221102</v>
      </c>
      <c r="C11" s="8">
        <v>20230113</v>
      </c>
      <c r="D11" s="9" t="s">
        <v>24</v>
      </c>
      <c r="E11" s="8">
        <v>5</v>
      </c>
      <c r="F11" s="9">
        <v>94</v>
      </c>
      <c r="G11" s="9">
        <f t="shared" si="0"/>
        <v>56.4</v>
      </c>
      <c r="H11" s="9">
        <v>62.33</v>
      </c>
      <c r="I11" s="9">
        <f t="shared" si="2"/>
        <v>24.932</v>
      </c>
      <c r="J11" s="9">
        <f t="shared" si="1"/>
        <v>81.332</v>
      </c>
      <c r="K11" s="8">
        <v>2</v>
      </c>
      <c r="L11" s="9" t="s">
        <v>16</v>
      </c>
      <c r="M11" s="9"/>
    </row>
    <row r="12" ht="31" customHeight="1" spans="1:13">
      <c r="A12" s="8">
        <v>9</v>
      </c>
      <c r="B12" s="8">
        <v>20221101</v>
      </c>
      <c r="C12" s="8">
        <v>20230101</v>
      </c>
      <c r="D12" s="9" t="s">
        <v>25</v>
      </c>
      <c r="E12" s="8"/>
      <c r="F12" s="9">
        <v>17</v>
      </c>
      <c r="G12" s="9">
        <f t="shared" si="0"/>
        <v>10.2</v>
      </c>
      <c r="H12" s="9"/>
      <c r="I12" s="9"/>
      <c r="J12" s="9">
        <f t="shared" si="1"/>
        <v>10.2</v>
      </c>
      <c r="K12" s="9"/>
      <c r="L12" s="9"/>
      <c r="M12" s="9" t="s">
        <v>26</v>
      </c>
    </row>
    <row r="13" ht="31" customHeight="1" spans="1:13">
      <c r="A13" s="8">
        <v>10</v>
      </c>
      <c r="B13" s="8">
        <v>20221101</v>
      </c>
      <c r="C13" s="8">
        <v>20230106</v>
      </c>
      <c r="D13" s="9" t="s">
        <v>27</v>
      </c>
      <c r="E13" s="8"/>
      <c r="F13" s="9">
        <v>0</v>
      </c>
      <c r="G13" s="9">
        <f t="shared" si="0"/>
        <v>0</v>
      </c>
      <c r="H13" s="9"/>
      <c r="I13" s="9"/>
      <c r="J13" s="9">
        <f t="shared" si="1"/>
        <v>0</v>
      </c>
      <c r="K13" s="9"/>
      <c r="L13" s="9"/>
      <c r="M13" s="9" t="s">
        <v>26</v>
      </c>
    </row>
    <row r="14" ht="31" customHeight="1" spans="1:13">
      <c r="A14" s="8">
        <v>11</v>
      </c>
      <c r="B14" s="8">
        <v>20221101</v>
      </c>
      <c r="C14" s="8">
        <v>20230108</v>
      </c>
      <c r="D14" s="9" t="s">
        <v>28</v>
      </c>
      <c r="E14" s="8"/>
      <c r="F14" s="9"/>
      <c r="G14" s="9"/>
      <c r="H14" s="9"/>
      <c r="I14" s="9"/>
      <c r="J14" s="9"/>
      <c r="K14" s="9"/>
      <c r="L14" s="9"/>
      <c r="M14" s="9" t="s">
        <v>29</v>
      </c>
    </row>
    <row r="15" ht="31" customHeight="1" spans="1:13">
      <c r="A15" s="8">
        <v>12</v>
      </c>
      <c r="B15" s="8">
        <v>20221101</v>
      </c>
      <c r="C15" s="8">
        <v>20230109</v>
      </c>
      <c r="D15" s="9" t="s">
        <v>30</v>
      </c>
      <c r="E15" s="8"/>
      <c r="F15" s="9"/>
      <c r="G15" s="9"/>
      <c r="H15" s="9"/>
      <c r="I15" s="9"/>
      <c r="J15" s="9"/>
      <c r="K15" s="9"/>
      <c r="L15" s="9"/>
      <c r="M15" s="9" t="s">
        <v>29</v>
      </c>
    </row>
    <row r="16" ht="31" customHeight="1" spans="1:13">
      <c r="A16" s="8">
        <v>13</v>
      </c>
      <c r="B16" s="8">
        <v>20221101</v>
      </c>
      <c r="C16" s="8">
        <v>20230111</v>
      </c>
      <c r="D16" s="9" t="s">
        <v>31</v>
      </c>
      <c r="E16" s="8"/>
      <c r="F16" s="9"/>
      <c r="G16" s="9"/>
      <c r="H16" s="9"/>
      <c r="I16" s="9"/>
      <c r="J16" s="9"/>
      <c r="K16" s="9"/>
      <c r="L16" s="9"/>
      <c r="M16" s="9" t="s">
        <v>29</v>
      </c>
    </row>
  </sheetData>
  <sortState ref="A4:M23">
    <sortCondition ref="B4:B23" customList="新丰县行政服务中心1,新丰县行政服务中心2,新丰县行政服务中心3,新丰县民政局,新丰县妇女联合会,新丰县应急管理局,新丰县政府办公室(信访局)"/>
    <sortCondition ref="I4:I23" descending="1"/>
  </sortState>
  <mergeCells count="1">
    <mergeCell ref="A2:M2"/>
  </mergeCells>
  <pageMargins left="0.472222222222222" right="0.196527777777778" top="0.118055555555556" bottom="0.196527777777778" header="0.118055555555556" footer="0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2019-07-22T01:55:00Z</dcterms:created>
  <dcterms:modified xsi:type="dcterms:W3CDTF">2023-01-16T03:21:27Z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D3AA9EDA0BE14057A4C5710444943C72</vt:lpwstr>
  </property>
</Properties>
</file>