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6" r:id="rId1"/>
  </sheets>
  <definedNames>
    <definedName name="_xlnm._FilterDatabase" localSheetId="0" hidden="1">'1'!$A$3:$L$53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<sst xmlns="http://schemas.openxmlformats.org/spreadsheetml/2006/main" count="144" uniqueCount="40">
  <si>
    <t>附件</t>
  </si>
  <si>
    <t>总成绩及进入体检人员名单</t>
  </si>
  <si>
    <t>序号</t>
  </si>
  <si>
    <t>岗位代码</t>
  </si>
  <si>
    <t>报考单位</t>
  </si>
  <si>
    <t>准考证号</t>
  </si>
  <si>
    <t>笔试成绩</t>
  </si>
  <si>
    <t>笔试成绩合成分（60%）</t>
  </si>
  <si>
    <t>面试成绩</t>
  </si>
  <si>
    <t>面试成绩合成分（40%）</t>
  </si>
  <si>
    <t>总成绩</t>
  </si>
  <si>
    <t>名次</t>
  </si>
  <si>
    <t>是否进入体检</t>
  </si>
  <si>
    <t>备注</t>
  </si>
  <si>
    <t>2022001</t>
  </si>
  <si>
    <t>新丰县产业转移工业园管理委员会</t>
  </si>
  <si>
    <t>缺考</t>
  </si>
  <si>
    <t>Y</t>
  </si>
  <si>
    <t>2022002</t>
  </si>
  <si>
    <t>新丰县应急处置中心</t>
  </si>
  <si>
    <t>2022003</t>
  </si>
  <si>
    <t>新丰县应急指挥中心</t>
  </si>
  <si>
    <t>2022004</t>
  </si>
  <si>
    <t>2022005</t>
  </si>
  <si>
    <t>新丰县政府投资建设项目代建管理局</t>
  </si>
  <si>
    <t>2022006</t>
  </si>
  <si>
    <t>新丰县融媒体中心</t>
  </si>
  <si>
    <t>2022007</t>
  </si>
  <si>
    <t>新丰县工人文化宫</t>
  </si>
  <si>
    <t>2022008</t>
  </si>
  <si>
    <t>新丰县就业服务管理局</t>
  </si>
  <si>
    <t>2022010</t>
  </si>
  <si>
    <t>遥田镇公共服务中心</t>
  </si>
  <si>
    <t>2022011</t>
  </si>
  <si>
    <r>
      <rPr>
        <sz val="12"/>
        <color theme="1"/>
        <rFont val="仿宋_GB2312"/>
        <charset val="134"/>
      </rPr>
      <t>黄</t>
    </r>
    <r>
      <rPr>
        <sz val="12"/>
        <color theme="1"/>
        <rFont val="宋体"/>
        <charset val="134"/>
      </rPr>
      <t>磜</t>
    </r>
    <r>
      <rPr>
        <sz val="12"/>
        <color theme="1"/>
        <rFont val="仿宋_GB2312"/>
        <charset val="134"/>
      </rPr>
      <t>镇公共服务中心</t>
    </r>
  </si>
  <si>
    <t>2022014</t>
  </si>
  <si>
    <t>梅坑镇公共服务中心</t>
  </si>
  <si>
    <t>2022012</t>
  </si>
  <si>
    <t>回龙镇公共服务中心</t>
  </si>
  <si>
    <t>2022013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</si>
</sst>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</numFmts>
  <fonts count="28"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pane ySplit="3" topLeftCell="A11" activePane="bottomLeft" state="frozen"/>
      <selection/>
      <selection pane="bottomLeft" activeCell="P13" sqref="P13"/>
    </sheetView>
  </sheetViews>
  <sheetFormatPr defaultColWidth="9" defaultRowHeight="14.25"/>
  <cols>
    <col min="1" max="1" width="5.9" customWidth="1"/>
    <col min="2" max="2" width="12.5" style="2" customWidth="1"/>
    <col min="3" max="3" width="26.5" style="2" customWidth="1"/>
    <col min="4" max="4" width="18" customWidth="1"/>
    <col min="5" max="5" width="10.3" customWidth="1"/>
    <col min="6" max="6" width="13.875" style="3" customWidth="1"/>
    <col min="7" max="7" width="10.3" style="4" customWidth="1"/>
    <col min="8" max="8" width="10.625" style="3" customWidth="1"/>
    <col min="9" max="9" width="9.5" style="3" customWidth="1"/>
    <col min="10" max="10" width="7.25" style="5" customWidth="1"/>
    <col min="11" max="11" width="8.925" style="5" customWidth="1"/>
    <col min="12" max="12" width="10.5" customWidth="1"/>
  </cols>
  <sheetData>
    <row r="1" ht="23" customHeight="1" spans="1:1">
      <c r="A1" s="6" t="s">
        <v>0</v>
      </c>
    </row>
    <row r="2" ht="33" customHeight="1" spans="1:12">
      <c r="A2" s="7" t="s">
        <v>1</v>
      </c>
      <c r="B2" s="7"/>
      <c r="C2" s="7"/>
      <c r="D2" s="7"/>
      <c r="E2" s="7"/>
      <c r="F2" s="8"/>
      <c r="G2" s="9"/>
      <c r="H2" s="8"/>
      <c r="I2" s="8"/>
      <c r="J2" s="7"/>
      <c r="K2" s="7"/>
      <c r="L2" s="7"/>
    </row>
    <row r="3" s="1" customFormat="1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 t="s">
        <v>9</v>
      </c>
      <c r="I3" s="11" t="s">
        <v>10</v>
      </c>
      <c r="J3" s="23" t="s">
        <v>11</v>
      </c>
      <c r="K3" s="10" t="s">
        <v>12</v>
      </c>
      <c r="L3" s="10" t="s">
        <v>13</v>
      </c>
    </row>
    <row r="4" s="1" customFormat="1" ht="33" customHeight="1" spans="1:12">
      <c r="A4" s="14">
        <v>1</v>
      </c>
      <c r="B4" s="15" t="s">
        <v>14</v>
      </c>
      <c r="C4" s="16" t="s">
        <v>15</v>
      </c>
      <c r="D4" s="17">
        <v>20220900203</v>
      </c>
      <c r="E4" s="18">
        <v>81.54</v>
      </c>
      <c r="F4" s="19">
        <f>E4*0.6</f>
        <v>48.924</v>
      </c>
      <c r="G4" s="20" t="s">
        <v>16</v>
      </c>
      <c r="H4" s="19"/>
      <c r="I4" s="19"/>
      <c r="J4" s="14"/>
      <c r="K4" s="14"/>
      <c r="L4" s="14"/>
    </row>
    <row r="5" s="1" customFormat="1" ht="33" customHeight="1" spans="1:12">
      <c r="A5" s="14">
        <v>2</v>
      </c>
      <c r="B5" s="15" t="s">
        <v>14</v>
      </c>
      <c r="C5" s="16" t="s">
        <v>15</v>
      </c>
      <c r="D5" s="17">
        <v>20220900121</v>
      </c>
      <c r="E5" s="18">
        <v>76.93</v>
      </c>
      <c r="F5" s="19">
        <f t="shared" ref="F5:F36" si="0">E5*0.6</f>
        <v>46.158</v>
      </c>
      <c r="G5" s="21">
        <v>74.7</v>
      </c>
      <c r="H5" s="19">
        <f>G5*0.4</f>
        <v>29.88</v>
      </c>
      <c r="I5" s="19">
        <f>F5+H5</f>
        <v>76.038</v>
      </c>
      <c r="J5" s="14">
        <v>1</v>
      </c>
      <c r="K5" s="14" t="s">
        <v>17</v>
      </c>
      <c r="L5" s="14"/>
    </row>
    <row r="6" s="1" customFormat="1" ht="33" customHeight="1" spans="1:12">
      <c r="A6" s="14">
        <v>3</v>
      </c>
      <c r="B6" s="15" t="s">
        <v>14</v>
      </c>
      <c r="C6" s="16" t="s">
        <v>15</v>
      </c>
      <c r="D6" s="17">
        <v>20220900119</v>
      </c>
      <c r="E6" s="18">
        <v>76.76</v>
      </c>
      <c r="F6" s="19">
        <f t="shared" si="0"/>
        <v>46.056</v>
      </c>
      <c r="G6" s="20" t="s">
        <v>16</v>
      </c>
      <c r="H6" s="19"/>
      <c r="I6" s="19"/>
      <c r="J6" s="14"/>
      <c r="K6" s="14"/>
      <c r="L6" s="14"/>
    </row>
    <row r="7" s="1" customFormat="1" ht="33" customHeight="1" spans="1:12">
      <c r="A7" s="14">
        <v>4</v>
      </c>
      <c r="B7" s="15" t="s">
        <v>18</v>
      </c>
      <c r="C7" s="16" t="s">
        <v>19</v>
      </c>
      <c r="D7" s="17">
        <v>20220900217</v>
      </c>
      <c r="E7" s="18">
        <v>85.94</v>
      </c>
      <c r="F7" s="19">
        <f t="shared" si="0"/>
        <v>51.564</v>
      </c>
      <c r="G7" s="20" t="s">
        <v>16</v>
      </c>
      <c r="H7" s="19"/>
      <c r="I7" s="19"/>
      <c r="J7" s="14"/>
      <c r="K7" s="14"/>
      <c r="L7" s="14"/>
    </row>
    <row r="8" s="1" customFormat="1" ht="33" customHeight="1" spans="1:12">
      <c r="A8" s="14">
        <v>5</v>
      </c>
      <c r="B8" s="15" t="s">
        <v>18</v>
      </c>
      <c r="C8" s="16" t="s">
        <v>19</v>
      </c>
      <c r="D8" s="17">
        <v>20220900218</v>
      </c>
      <c r="E8" s="18">
        <v>84.44</v>
      </c>
      <c r="F8" s="19">
        <f t="shared" si="0"/>
        <v>50.664</v>
      </c>
      <c r="G8" s="20">
        <v>79.35</v>
      </c>
      <c r="H8" s="19">
        <f>G8*0.4</f>
        <v>31.74</v>
      </c>
      <c r="I8" s="19">
        <f t="shared" ref="I6:I53" si="1">F8+H8</f>
        <v>82.404</v>
      </c>
      <c r="J8" s="14">
        <v>1</v>
      </c>
      <c r="K8" s="14" t="s">
        <v>17</v>
      </c>
      <c r="L8" s="14"/>
    </row>
    <row r="9" s="1" customFormat="1" ht="33" customHeight="1" spans="1:12">
      <c r="A9" s="14">
        <v>6</v>
      </c>
      <c r="B9" s="15" t="s">
        <v>20</v>
      </c>
      <c r="C9" s="16" t="s">
        <v>21</v>
      </c>
      <c r="D9" s="17">
        <v>20220900319</v>
      </c>
      <c r="E9" s="18">
        <v>80.72</v>
      </c>
      <c r="F9" s="19">
        <f t="shared" si="0"/>
        <v>48.432</v>
      </c>
      <c r="G9" s="20" t="s">
        <v>16</v>
      </c>
      <c r="H9" s="19"/>
      <c r="I9" s="19"/>
      <c r="J9" s="14"/>
      <c r="K9" s="14"/>
      <c r="L9" s="14"/>
    </row>
    <row r="10" s="1" customFormat="1" ht="33" customHeight="1" spans="1:12">
      <c r="A10" s="14">
        <v>7</v>
      </c>
      <c r="B10" s="15" t="s">
        <v>20</v>
      </c>
      <c r="C10" s="16" t="s">
        <v>21</v>
      </c>
      <c r="D10" s="17">
        <v>20220900422</v>
      </c>
      <c r="E10" s="18">
        <v>80.72</v>
      </c>
      <c r="F10" s="19">
        <f t="shared" si="0"/>
        <v>48.432</v>
      </c>
      <c r="G10" s="20">
        <v>75.15</v>
      </c>
      <c r="H10" s="19">
        <f>G10*0.4</f>
        <v>30.06</v>
      </c>
      <c r="I10" s="19">
        <f t="shared" si="1"/>
        <v>78.492</v>
      </c>
      <c r="J10" s="14">
        <v>2</v>
      </c>
      <c r="K10" s="14" t="s">
        <v>17</v>
      </c>
      <c r="L10" s="14"/>
    </row>
    <row r="11" s="1" customFormat="1" ht="33" customHeight="1" spans="1:12">
      <c r="A11" s="14">
        <v>8</v>
      </c>
      <c r="B11" s="15" t="s">
        <v>20</v>
      </c>
      <c r="C11" s="16" t="s">
        <v>21</v>
      </c>
      <c r="D11" s="17">
        <v>20220900325</v>
      </c>
      <c r="E11" s="18">
        <v>78.02</v>
      </c>
      <c r="F11" s="19">
        <f t="shared" si="0"/>
        <v>46.812</v>
      </c>
      <c r="G11" s="21">
        <v>84.8</v>
      </c>
      <c r="H11" s="19">
        <f>G11*0.4</f>
        <v>33.92</v>
      </c>
      <c r="I11" s="19">
        <f t="shared" si="1"/>
        <v>80.732</v>
      </c>
      <c r="J11" s="14">
        <v>1</v>
      </c>
      <c r="K11" s="14" t="s">
        <v>17</v>
      </c>
      <c r="L11" s="14"/>
    </row>
    <row r="12" s="1" customFormat="1" ht="33" customHeight="1" spans="1:12">
      <c r="A12" s="14">
        <v>9</v>
      </c>
      <c r="B12" s="15" t="s">
        <v>20</v>
      </c>
      <c r="C12" s="16" t="s">
        <v>21</v>
      </c>
      <c r="D12" s="17">
        <v>20220900419</v>
      </c>
      <c r="E12" s="18">
        <v>77.96</v>
      </c>
      <c r="F12" s="19">
        <f t="shared" si="0"/>
        <v>46.776</v>
      </c>
      <c r="G12" s="20" t="s">
        <v>16</v>
      </c>
      <c r="H12" s="19"/>
      <c r="I12" s="19"/>
      <c r="J12" s="14"/>
      <c r="K12" s="14"/>
      <c r="L12" s="14"/>
    </row>
    <row r="13" s="1" customFormat="1" ht="33" customHeight="1" spans="1:12">
      <c r="A13" s="14">
        <v>10</v>
      </c>
      <c r="B13" s="15" t="s">
        <v>20</v>
      </c>
      <c r="C13" s="16" t="s">
        <v>21</v>
      </c>
      <c r="D13" s="17">
        <v>20220900318</v>
      </c>
      <c r="E13" s="18">
        <v>77.52</v>
      </c>
      <c r="F13" s="19">
        <f t="shared" si="0"/>
        <v>46.512</v>
      </c>
      <c r="G13" s="21">
        <v>79.7</v>
      </c>
      <c r="H13" s="19">
        <f>G13*0.4</f>
        <v>31.88</v>
      </c>
      <c r="I13" s="19">
        <f t="shared" si="1"/>
        <v>78.392</v>
      </c>
      <c r="J13" s="14">
        <v>3</v>
      </c>
      <c r="K13" s="14"/>
      <c r="L13" s="14"/>
    </row>
    <row r="14" s="1" customFormat="1" ht="33" customHeight="1" spans="1:12">
      <c r="A14" s="14">
        <v>11</v>
      </c>
      <c r="B14" s="15" t="s">
        <v>20</v>
      </c>
      <c r="C14" s="16" t="s">
        <v>21</v>
      </c>
      <c r="D14" s="17">
        <v>20220900418</v>
      </c>
      <c r="E14" s="18">
        <v>76.42</v>
      </c>
      <c r="F14" s="19">
        <f t="shared" si="0"/>
        <v>45.852</v>
      </c>
      <c r="G14" s="20" t="s">
        <v>16</v>
      </c>
      <c r="H14" s="19"/>
      <c r="I14" s="19"/>
      <c r="J14" s="14"/>
      <c r="K14" s="14"/>
      <c r="L14" s="14"/>
    </row>
    <row r="15" s="1" customFormat="1" ht="33" customHeight="1" spans="1:12">
      <c r="A15" s="14">
        <v>12</v>
      </c>
      <c r="B15" s="15" t="s">
        <v>22</v>
      </c>
      <c r="C15" s="16" t="s">
        <v>21</v>
      </c>
      <c r="D15" s="17">
        <v>20220900605</v>
      </c>
      <c r="E15" s="18">
        <v>75.81</v>
      </c>
      <c r="F15" s="19">
        <f t="shared" si="0"/>
        <v>45.486</v>
      </c>
      <c r="G15" s="21">
        <v>85.6</v>
      </c>
      <c r="H15" s="19">
        <f t="shared" ref="H15:H20" si="2">G15*0.4</f>
        <v>34.24</v>
      </c>
      <c r="I15" s="19">
        <f t="shared" si="1"/>
        <v>79.726</v>
      </c>
      <c r="J15" s="14">
        <v>1</v>
      </c>
      <c r="K15" s="14" t="s">
        <v>17</v>
      </c>
      <c r="L15" s="14"/>
    </row>
    <row r="16" customFormat="1" ht="33" customHeight="1" spans="1:12">
      <c r="A16" s="14">
        <v>13</v>
      </c>
      <c r="B16" s="15" t="s">
        <v>22</v>
      </c>
      <c r="C16" s="16" t="s">
        <v>21</v>
      </c>
      <c r="D16" s="17">
        <v>20220900521</v>
      </c>
      <c r="E16" s="18">
        <v>72.26</v>
      </c>
      <c r="F16" s="19">
        <f t="shared" si="0"/>
        <v>43.356</v>
      </c>
      <c r="G16" s="20">
        <v>84.95</v>
      </c>
      <c r="H16" s="19">
        <f t="shared" si="2"/>
        <v>33.98</v>
      </c>
      <c r="I16" s="19">
        <f t="shared" si="1"/>
        <v>77.336</v>
      </c>
      <c r="J16" s="14">
        <v>2</v>
      </c>
      <c r="K16" s="21" t="s">
        <v>17</v>
      </c>
      <c r="L16" s="24"/>
    </row>
    <row r="17" ht="33" customHeight="1" spans="1:12">
      <c r="A17" s="14">
        <v>14</v>
      </c>
      <c r="B17" s="15" t="s">
        <v>22</v>
      </c>
      <c r="C17" s="16" t="s">
        <v>21</v>
      </c>
      <c r="D17" s="17">
        <v>20220900524</v>
      </c>
      <c r="E17" s="18">
        <v>68.13</v>
      </c>
      <c r="F17" s="19">
        <f t="shared" si="0"/>
        <v>40.878</v>
      </c>
      <c r="G17" s="20">
        <v>81.25</v>
      </c>
      <c r="H17" s="19">
        <f t="shared" si="2"/>
        <v>32.5</v>
      </c>
      <c r="I17" s="19">
        <f t="shared" si="1"/>
        <v>73.378</v>
      </c>
      <c r="J17" s="14">
        <v>3</v>
      </c>
      <c r="K17" s="22"/>
      <c r="L17" s="24"/>
    </row>
    <row r="18" ht="33" customHeight="1" spans="1:12">
      <c r="A18" s="14">
        <v>15</v>
      </c>
      <c r="B18" s="15" t="s">
        <v>22</v>
      </c>
      <c r="C18" s="16" t="s">
        <v>21</v>
      </c>
      <c r="D18" s="17">
        <v>20220900522</v>
      </c>
      <c r="E18" s="18">
        <v>67.25</v>
      </c>
      <c r="F18" s="19">
        <f t="shared" si="0"/>
        <v>40.35</v>
      </c>
      <c r="G18" s="20">
        <v>80.35</v>
      </c>
      <c r="H18" s="19">
        <f t="shared" si="2"/>
        <v>32.14</v>
      </c>
      <c r="I18" s="19">
        <f t="shared" si="1"/>
        <v>72.49</v>
      </c>
      <c r="J18" s="14">
        <v>4</v>
      </c>
      <c r="K18" s="14"/>
      <c r="L18" s="14"/>
    </row>
    <row r="19" ht="33" customHeight="1" spans="1:12">
      <c r="A19" s="14">
        <v>16</v>
      </c>
      <c r="B19" s="15" t="s">
        <v>22</v>
      </c>
      <c r="C19" s="16" t="s">
        <v>21</v>
      </c>
      <c r="D19" s="17">
        <v>20220900523</v>
      </c>
      <c r="E19" s="18">
        <v>60.21</v>
      </c>
      <c r="F19" s="19">
        <f t="shared" si="0"/>
        <v>36.126</v>
      </c>
      <c r="G19" s="21">
        <v>71.1</v>
      </c>
      <c r="H19" s="19">
        <f t="shared" si="2"/>
        <v>28.44</v>
      </c>
      <c r="I19" s="19">
        <f t="shared" si="1"/>
        <v>64.566</v>
      </c>
      <c r="J19" s="14">
        <v>5</v>
      </c>
      <c r="K19" s="22"/>
      <c r="L19" s="25"/>
    </row>
    <row r="20" ht="33" customHeight="1" spans="1:12">
      <c r="A20" s="14">
        <v>17</v>
      </c>
      <c r="B20" s="15" t="s">
        <v>23</v>
      </c>
      <c r="C20" s="16" t="s">
        <v>24</v>
      </c>
      <c r="D20" s="17">
        <v>20220900608</v>
      </c>
      <c r="E20" s="18">
        <v>70.72</v>
      </c>
      <c r="F20" s="19">
        <f t="shared" si="0"/>
        <v>42.432</v>
      </c>
      <c r="G20" s="20">
        <v>80.55</v>
      </c>
      <c r="H20" s="19">
        <f t="shared" si="2"/>
        <v>32.22</v>
      </c>
      <c r="I20" s="19">
        <f t="shared" si="1"/>
        <v>74.652</v>
      </c>
      <c r="J20" s="14">
        <v>1</v>
      </c>
      <c r="K20" s="22" t="s">
        <v>17</v>
      </c>
      <c r="L20" s="24"/>
    </row>
    <row r="21" ht="33" customHeight="1" spans="1:12">
      <c r="A21" s="14">
        <v>18</v>
      </c>
      <c r="B21" s="15" t="s">
        <v>23</v>
      </c>
      <c r="C21" s="16" t="s">
        <v>24</v>
      </c>
      <c r="D21" s="17">
        <v>20220900612</v>
      </c>
      <c r="E21" s="18">
        <v>68.5</v>
      </c>
      <c r="F21" s="19">
        <f t="shared" si="0"/>
        <v>41.1</v>
      </c>
      <c r="G21" s="20" t="s">
        <v>16</v>
      </c>
      <c r="H21" s="19"/>
      <c r="I21" s="19"/>
      <c r="J21" s="14"/>
      <c r="K21" s="22"/>
      <c r="L21" s="24"/>
    </row>
    <row r="22" ht="33" customHeight="1" spans="1:12">
      <c r="A22" s="14">
        <v>19</v>
      </c>
      <c r="B22" s="15" t="s">
        <v>25</v>
      </c>
      <c r="C22" s="16" t="s">
        <v>26</v>
      </c>
      <c r="D22" s="17">
        <v>20220900702</v>
      </c>
      <c r="E22" s="18">
        <v>79.02</v>
      </c>
      <c r="F22" s="19">
        <f t="shared" si="0"/>
        <v>47.412</v>
      </c>
      <c r="G22" s="20">
        <v>80.05</v>
      </c>
      <c r="H22" s="19">
        <f>G22*0.4</f>
        <v>32.02</v>
      </c>
      <c r="I22" s="19">
        <f t="shared" si="1"/>
        <v>79.432</v>
      </c>
      <c r="J22" s="14">
        <v>1</v>
      </c>
      <c r="K22" s="22" t="s">
        <v>17</v>
      </c>
      <c r="L22" s="24"/>
    </row>
    <row r="23" ht="33" customHeight="1" spans="1:12">
      <c r="A23" s="14">
        <v>20</v>
      </c>
      <c r="B23" s="15" t="s">
        <v>25</v>
      </c>
      <c r="C23" s="16" t="s">
        <v>26</v>
      </c>
      <c r="D23" s="17">
        <v>20220900619</v>
      </c>
      <c r="E23" s="18">
        <v>73.8</v>
      </c>
      <c r="F23" s="19">
        <f t="shared" si="0"/>
        <v>44.28</v>
      </c>
      <c r="G23" s="20">
        <v>82.85</v>
      </c>
      <c r="H23" s="19">
        <f>G23*0.4</f>
        <v>33.14</v>
      </c>
      <c r="I23" s="19">
        <f t="shared" si="1"/>
        <v>77.42</v>
      </c>
      <c r="J23" s="14">
        <v>2</v>
      </c>
      <c r="K23" s="22"/>
      <c r="L23" s="24"/>
    </row>
    <row r="24" ht="33" customHeight="1" spans="1:12">
      <c r="A24" s="14">
        <v>21</v>
      </c>
      <c r="B24" s="15" t="s">
        <v>25</v>
      </c>
      <c r="C24" s="16" t="s">
        <v>26</v>
      </c>
      <c r="D24" s="17">
        <v>20220900620</v>
      </c>
      <c r="E24" s="18">
        <v>70.76</v>
      </c>
      <c r="F24" s="19">
        <f t="shared" si="0"/>
        <v>42.456</v>
      </c>
      <c r="G24" s="20">
        <v>83.25</v>
      </c>
      <c r="H24" s="19">
        <f>G24*0.4</f>
        <v>33.3</v>
      </c>
      <c r="I24" s="19">
        <f t="shared" si="1"/>
        <v>75.756</v>
      </c>
      <c r="J24" s="14">
        <v>3</v>
      </c>
      <c r="K24" s="22"/>
      <c r="L24" s="24"/>
    </row>
    <row r="25" ht="33" customHeight="1" spans="1:12">
      <c r="A25" s="14">
        <v>22</v>
      </c>
      <c r="B25" s="15" t="s">
        <v>27</v>
      </c>
      <c r="C25" s="16" t="s">
        <v>28</v>
      </c>
      <c r="D25" s="17">
        <v>20220900917</v>
      </c>
      <c r="E25" s="18">
        <v>77.79</v>
      </c>
      <c r="F25" s="19">
        <f t="shared" si="0"/>
        <v>46.674</v>
      </c>
      <c r="G25" s="20" t="s">
        <v>16</v>
      </c>
      <c r="H25" s="19"/>
      <c r="I25" s="19"/>
      <c r="J25" s="14"/>
      <c r="K25" s="22"/>
      <c r="L25" s="24"/>
    </row>
    <row r="26" ht="33" customHeight="1" spans="1:12">
      <c r="A26" s="14">
        <v>23</v>
      </c>
      <c r="B26" s="15" t="s">
        <v>27</v>
      </c>
      <c r="C26" s="16" t="s">
        <v>28</v>
      </c>
      <c r="D26" s="17">
        <v>20220900805</v>
      </c>
      <c r="E26" s="18">
        <v>75.98</v>
      </c>
      <c r="F26" s="19">
        <f t="shared" si="0"/>
        <v>45.588</v>
      </c>
      <c r="G26" s="20">
        <v>82.75</v>
      </c>
      <c r="H26" s="19">
        <f>G26*0.4</f>
        <v>33.1</v>
      </c>
      <c r="I26" s="19">
        <f t="shared" si="1"/>
        <v>78.688</v>
      </c>
      <c r="J26" s="14">
        <v>1</v>
      </c>
      <c r="K26" s="22" t="s">
        <v>17</v>
      </c>
      <c r="L26" s="24"/>
    </row>
    <row r="27" ht="33" customHeight="1" spans="1:12">
      <c r="A27" s="14">
        <v>24</v>
      </c>
      <c r="B27" s="15" t="s">
        <v>27</v>
      </c>
      <c r="C27" s="16" t="s">
        <v>28</v>
      </c>
      <c r="D27" s="17">
        <v>20220900815</v>
      </c>
      <c r="E27" s="18">
        <v>75.37</v>
      </c>
      <c r="F27" s="19">
        <f t="shared" si="0"/>
        <v>45.222</v>
      </c>
      <c r="G27" s="20" t="s">
        <v>16</v>
      </c>
      <c r="H27" s="19"/>
      <c r="I27" s="19"/>
      <c r="J27" s="14"/>
      <c r="K27" s="22"/>
      <c r="L27" s="24"/>
    </row>
    <row r="28" ht="33" customHeight="1" spans="1:12">
      <c r="A28" s="14">
        <v>25</v>
      </c>
      <c r="B28" s="15" t="s">
        <v>29</v>
      </c>
      <c r="C28" s="16" t="s">
        <v>30</v>
      </c>
      <c r="D28" s="17">
        <v>20220901021</v>
      </c>
      <c r="E28" s="18">
        <v>76.93</v>
      </c>
      <c r="F28" s="19">
        <f t="shared" si="0"/>
        <v>46.158</v>
      </c>
      <c r="G28" s="20">
        <v>71.65</v>
      </c>
      <c r="H28" s="19">
        <f>G28*0.4</f>
        <v>28.66</v>
      </c>
      <c r="I28" s="19">
        <f t="shared" si="1"/>
        <v>74.818</v>
      </c>
      <c r="J28" s="14">
        <v>2</v>
      </c>
      <c r="K28" s="22"/>
      <c r="L28" s="24"/>
    </row>
    <row r="29" ht="33" customHeight="1" spans="1:12">
      <c r="A29" s="14">
        <v>26</v>
      </c>
      <c r="B29" s="15" t="s">
        <v>29</v>
      </c>
      <c r="C29" s="16" t="s">
        <v>30</v>
      </c>
      <c r="D29" s="17">
        <v>20220900925</v>
      </c>
      <c r="E29" s="18">
        <v>71.64</v>
      </c>
      <c r="F29" s="19">
        <f t="shared" si="0"/>
        <v>42.984</v>
      </c>
      <c r="G29" s="21">
        <v>79.6</v>
      </c>
      <c r="H29" s="19">
        <f t="shared" ref="H29:H36" si="3">G29*0.4</f>
        <v>31.84</v>
      </c>
      <c r="I29" s="19">
        <f t="shared" si="1"/>
        <v>74.824</v>
      </c>
      <c r="J29" s="26">
        <v>1</v>
      </c>
      <c r="K29" s="27" t="s">
        <v>17</v>
      </c>
      <c r="L29" s="28"/>
    </row>
    <row r="30" ht="33" customHeight="1" spans="1:12">
      <c r="A30" s="14">
        <v>27</v>
      </c>
      <c r="B30" s="15" t="s">
        <v>29</v>
      </c>
      <c r="C30" s="16" t="s">
        <v>30</v>
      </c>
      <c r="D30" s="17">
        <v>20220901010</v>
      </c>
      <c r="E30" s="18">
        <v>70.99</v>
      </c>
      <c r="F30" s="19">
        <f t="shared" si="0"/>
        <v>42.594</v>
      </c>
      <c r="G30" s="20">
        <v>73.15</v>
      </c>
      <c r="H30" s="19">
        <f t="shared" si="3"/>
        <v>29.26</v>
      </c>
      <c r="I30" s="19">
        <f t="shared" si="1"/>
        <v>71.854</v>
      </c>
      <c r="J30" s="26">
        <v>3</v>
      </c>
      <c r="K30" s="27"/>
      <c r="L30" s="28"/>
    </row>
    <row r="31" ht="33" customHeight="1" spans="1:12">
      <c r="A31" s="14">
        <v>28</v>
      </c>
      <c r="B31" s="15" t="s">
        <v>31</v>
      </c>
      <c r="C31" s="16" t="s">
        <v>32</v>
      </c>
      <c r="D31" s="17">
        <v>20220901214</v>
      </c>
      <c r="E31" s="18">
        <v>76.76</v>
      </c>
      <c r="F31" s="19">
        <f t="shared" si="0"/>
        <v>46.056</v>
      </c>
      <c r="G31" s="21">
        <v>78.7</v>
      </c>
      <c r="H31" s="19">
        <f t="shared" si="3"/>
        <v>31.48</v>
      </c>
      <c r="I31" s="19">
        <f t="shared" si="1"/>
        <v>77.536</v>
      </c>
      <c r="J31" s="26">
        <v>1</v>
      </c>
      <c r="K31" s="27" t="s">
        <v>17</v>
      </c>
      <c r="L31" s="28"/>
    </row>
    <row r="32" ht="33" customHeight="1" spans="1:12">
      <c r="A32" s="14">
        <v>29</v>
      </c>
      <c r="B32" s="15" t="s">
        <v>31</v>
      </c>
      <c r="C32" s="16" t="s">
        <v>32</v>
      </c>
      <c r="D32" s="17">
        <v>20220901124</v>
      </c>
      <c r="E32" s="18">
        <v>75.71</v>
      </c>
      <c r="F32" s="19">
        <f t="shared" si="0"/>
        <v>45.426</v>
      </c>
      <c r="G32" s="20">
        <v>74.05</v>
      </c>
      <c r="H32" s="19">
        <f t="shared" si="3"/>
        <v>29.62</v>
      </c>
      <c r="I32" s="19">
        <f t="shared" si="1"/>
        <v>75.046</v>
      </c>
      <c r="J32" s="26">
        <v>2</v>
      </c>
      <c r="K32" s="27"/>
      <c r="L32" s="28"/>
    </row>
    <row r="33" ht="33" customHeight="1" spans="1:12">
      <c r="A33" s="14">
        <v>30</v>
      </c>
      <c r="B33" s="15" t="s">
        <v>31</v>
      </c>
      <c r="C33" s="16" t="s">
        <v>32</v>
      </c>
      <c r="D33" s="17">
        <v>20220901125</v>
      </c>
      <c r="E33" s="18">
        <v>75.33</v>
      </c>
      <c r="F33" s="19">
        <f t="shared" si="0"/>
        <v>45.198</v>
      </c>
      <c r="G33" s="21">
        <v>73</v>
      </c>
      <c r="H33" s="19">
        <f t="shared" si="3"/>
        <v>29.2</v>
      </c>
      <c r="I33" s="19">
        <f t="shared" si="1"/>
        <v>74.398</v>
      </c>
      <c r="J33" s="26">
        <v>3</v>
      </c>
      <c r="K33" s="27"/>
      <c r="L33" s="28"/>
    </row>
    <row r="34" ht="33" customHeight="1" spans="1:12">
      <c r="A34" s="14">
        <v>31</v>
      </c>
      <c r="B34" s="15" t="s">
        <v>33</v>
      </c>
      <c r="C34" s="16" t="s">
        <v>34</v>
      </c>
      <c r="D34" s="17">
        <v>20220901508</v>
      </c>
      <c r="E34" s="18">
        <v>79.63</v>
      </c>
      <c r="F34" s="19">
        <f t="shared" si="0"/>
        <v>47.778</v>
      </c>
      <c r="G34" s="20">
        <v>79.75</v>
      </c>
      <c r="H34" s="19">
        <f t="shared" si="3"/>
        <v>31.9</v>
      </c>
      <c r="I34" s="19">
        <f t="shared" si="1"/>
        <v>79.678</v>
      </c>
      <c r="J34" s="26">
        <v>2</v>
      </c>
      <c r="K34" s="27" t="s">
        <v>17</v>
      </c>
      <c r="L34" s="28"/>
    </row>
    <row r="35" ht="33" customHeight="1" spans="1:12">
      <c r="A35" s="14">
        <v>32</v>
      </c>
      <c r="B35" s="15" t="s">
        <v>33</v>
      </c>
      <c r="C35" s="16" t="s">
        <v>34</v>
      </c>
      <c r="D35" s="17">
        <v>20220901417</v>
      </c>
      <c r="E35" s="18">
        <v>79.12</v>
      </c>
      <c r="F35" s="19">
        <f t="shared" si="0"/>
        <v>47.472</v>
      </c>
      <c r="G35" s="20">
        <v>82.05</v>
      </c>
      <c r="H35" s="19">
        <f t="shared" si="3"/>
        <v>32.82</v>
      </c>
      <c r="I35" s="19">
        <f t="shared" si="1"/>
        <v>80.292</v>
      </c>
      <c r="J35" s="26">
        <v>1</v>
      </c>
      <c r="K35" s="27" t="s">
        <v>17</v>
      </c>
      <c r="L35" s="28"/>
    </row>
    <row r="36" ht="33" customHeight="1" spans="1:12">
      <c r="A36" s="14">
        <v>33</v>
      </c>
      <c r="B36" s="15" t="s">
        <v>33</v>
      </c>
      <c r="C36" s="16" t="s">
        <v>34</v>
      </c>
      <c r="D36" s="17">
        <v>20220901515</v>
      </c>
      <c r="E36" s="18">
        <v>76.93</v>
      </c>
      <c r="F36" s="19">
        <f t="shared" si="0"/>
        <v>46.158</v>
      </c>
      <c r="G36" s="20">
        <v>80.05</v>
      </c>
      <c r="H36" s="19">
        <f t="shared" si="3"/>
        <v>32.02</v>
      </c>
      <c r="I36" s="19">
        <f t="shared" si="1"/>
        <v>78.178</v>
      </c>
      <c r="J36" s="26">
        <v>3</v>
      </c>
      <c r="K36" s="27"/>
      <c r="L36" s="28"/>
    </row>
    <row r="37" ht="33" customHeight="1" spans="1:12">
      <c r="A37" s="14">
        <v>34</v>
      </c>
      <c r="B37" s="15" t="s">
        <v>33</v>
      </c>
      <c r="C37" s="16" t="s">
        <v>34</v>
      </c>
      <c r="D37" s="17">
        <v>20220901314</v>
      </c>
      <c r="E37" s="18">
        <v>75.71</v>
      </c>
      <c r="F37" s="19">
        <f t="shared" ref="F37:F53" si="4">E37*0.6</f>
        <v>45.426</v>
      </c>
      <c r="G37" s="20" t="s">
        <v>16</v>
      </c>
      <c r="H37" s="19"/>
      <c r="I37" s="19"/>
      <c r="J37" s="26"/>
      <c r="K37" s="27"/>
      <c r="L37" s="25"/>
    </row>
    <row r="38" ht="33" customHeight="1" spans="1:12">
      <c r="A38" s="14">
        <v>35</v>
      </c>
      <c r="B38" s="15" t="s">
        <v>33</v>
      </c>
      <c r="C38" s="16" t="s">
        <v>34</v>
      </c>
      <c r="D38" s="17">
        <v>20220901420</v>
      </c>
      <c r="E38" s="18">
        <v>75.43</v>
      </c>
      <c r="F38" s="19">
        <f t="shared" si="4"/>
        <v>45.258</v>
      </c>
      <c r="G38" s="20">
        <v>78.85</v>
      </c>
      <c r="H38" s="19">
        <f t="shared" ref="H38:H43" si="5">G38*0.4</f>
        <v>31.54</v>
      </c>
      <c r="I38" s="19">
        <f t="shared" si="1"/>
        <v>76.798</v>
      </c>
      <c r="J38" s="26">
        <v>4</v>
      </c>
      <c r="K38" s="27"/>
      <c r="L38" s="28"/>
    </row>
    <row r="39" ht="33" customHeight="1" spans="1:12">
      <c r="A39" s="14">
        <v>36</v>
      </c>
      <c r="B39" s="15" t="s">
        <v>33</v>
      </c>
      <c r="C39" s="16" t="s">
        <v>34</v>
      </c>
      <c r="D39" s="17">
        <v>20220901525</v>
      </c>
      <c r="E39" s="18">
        <v>74.61</v>
      </c>
      <c r="F39" s="19">
        <f t="shared" si="4"/>
        <v>44.766</v>
      </c>
      <c r="G39" s="22">
        <v>77.15</v>
      </c>
      <c r="H39" s="19">
        <f t="shared" si="5"/>
        <v>30.86</v>
      </c>
      <c r="I39" s="19">
        <f t="shared" si="1"/>
        <v>75.626</v>
      </c>
      <c r="J39" s="26">
        <v>5</v>
      </c>
      <c r="K39" s="27"/>
      <c r="L39" s="28"/>
    </row>
    <row r="40" ht="33" customHeight="1" spans="1:12">
      <c r="A40" s="14">
        <v>37</v>
      </c>
      <c r="B40" s="15" t="s">
        <v>35</v>
      </c>
      <c r="C40" s="16" t="s">
        <v>36</v>
      </c>
      <c r="D40" s="17">
        <v>20220903109</v>
      </c>
      <c r="E40" s="18">
        <v>80.25</v>
      </c>
      <c r="F40" s="19">
        <f t="shared" si="4"/>
        <v>48.15</v>
      </c>
      <c r="G40" s="22">
        <v>84.4</v>
      </c>
      <c r="H40" s="19">
        <f t="shared" si="5"/>
        <v>33.76</v>
      </c>
      <c r="I40" s="19">
        <f t="shared" si="1"/>
        <v>81.91</v>
      </c>
      <c r="J40" s="26">
        <v>1</v>
      </c>
      <c r="K40" s="27" t="s">
        <v>17</v>
      </c>
      <c r="L40" s="28"/>
    </row>
    <row r="41" ht="33" customHeight="1" spans="1:12">
      <c r="A41" s="14">
        <v>38</v>
      </c>
      <c r="B41" s="15" t="s">
        <v>35</v>
      </c>
      <c r="C41" s="16" t="s">
        <v>36</v>
      </c>
      <c r="D41" s="17">
        <v>20220903117</v>
      </c>
      <c r="E41" s="18">
        <v>74.82</v>
      </c>
      <c r="F41" s="19">
        <f t="shared" si="4"/>
        <v>44.892</v>
      </c>
      <c r="G41" s="22">
        <v>80.55</v>
      </c>
      <c r="H41" s="19">
        <f t="shared" si="5"/>
        <v>32.22</v>
      </c>
      <c r="I41" s="19">
        <f t="shared" si="1"/>
        <v>77.112</v>
      </c>
      <c r="J41" s="26">
        <v>2</v>
      </c>
      <c r="K41" s="27"/>
      <c r="L41" s="27"/>
    </row>
    <row r="42" ht="33" customHeight="1" spans="1:12">
      <c r="A42" s="14">
        <v>39</v>
      </c>
      <c r="B42" s="15" t="s">
        <v>35</v>
      </c>
      <c r="C42" s="16" t="s">
        <v>36</v>
      </c>
      <c r="D42" s="17">
        <v>20220903118</v>
      </c>
      <c r="E42" s="18">
        <v>72.42</v>
      </c>
      <c r="F42" s="19">
        <f t="shared" si="4"/>
        <v>43.452</v>
      </c>
      <c r="G42" s="21">
        <v>75.3</v>
      </c>
      <c r="H42" s="19">
        <f t="shared" si="5"/>
        <v>30.12</v>
      </c>
      <c r="I42" s="19">
        <f t="shared" si="1"/>
        <v>73.572</v>
      </c>
      <c r="J42" s="26">
        <v>3</v>
      </c>
      <c r="K42" s="27"/>
      <c r="L42" s="28"/>
    </row>
    <row r="43" ht="33" customHeight="1" spans="1:12">
      <c r="A43" s="14">
        <v>40</v>
      </c>
      <c r="B43" s="15" t="s">
        <v>37</v>
      </c>
      <c r="C43" s="16" t="s">
        <v>38</v>
      </c>
      <c r="D43" s="17">
        <v>20220902018</v>
      </c>
      <c r="E43" s="18">
        <v>88.74</v>
      </c>
      <c r="F43" s="19">
        <f t="shared" si="4"/>
        <v>53.244</v>
      </c>
      <c r="G43" s="20">
        <v>75.05</v>
      </c>
      <c r="H43" s="19">
        <f t="shared" si="5"/>
        <v>30.02</v>
      </c>
      <c r="I43" s="19">
        <f t="shared" si="1"/>
        <v>83.264</v>
      </c>
      <c r="J43" s="26">
        <v>1</v>
      </c>
      <c r="K43" s="27" t="s">
        <v>17</v>
      </c>
      <c r="L43" s="28"/>
    </row>
    <row r="44" ht="33" customHeight="1" spans="1:12">
      <c r="A44" s="14">
        <v>41</v>
      </c>
      <c r="B44" s="15" t="s">
        <v>37</v>
      </c>
      <c r="C44" s="16" t="s">
        <v>38</v>
      </c>
      <c r="D44" s="17">
        <v>20220901903</v>
      </c>
      <c r="E44" s="18">
        <v>80.11</v>
      </c>
      <c r="F44" s="19">
        <f t="shared" si="4"/>
        <v>48.066</v>
      </c>
      <c r="G44" s="20" t="s">
        <v>16</v>
      </c>
      <c r="H44" s="19"/>
      <c r="I44" s="19"/>
      <c r="J44" s="26"/>
      <c r="K44" s="27"/>
      <c r="L44" s="28"/>
    </row>
    <row r="45" ht="33" customHeight="1" spans="1:12">
      <c r="A45" s="14">
        <v>42</v>
      </c>
      <c r="B45" s="15" t="s">
        <v>37</v>
      </c>
      <c r="C45" s="16" t="s">
        <v>38</v>
      </c>
      <c r="D45" s="17">
        <v>20220901812</v>
      </c>
      <c r="E45" s="18">
        <v>79.43</v>
      </c>
      <c r="F45" s="19">
        <f t="shared" si="4"/>
        <v>47.658</v>
      </c>
      <c r="G45" s="20">
        <v>76.75</v>
      </c>
      <c r="H45" s="19">
        <f>G45*0.4</f>
        <v>30.7</v>
      </c>
      <c r="I45" s="19">
        <f t="shared" si="1"/>
        <v>78.358</v>
      </c>
      <c r="J45" s="26">
        <v>2</v>
      </c>
      <c r="K45" s="27" t="s">
        <v>17</v>
      </c>
      <c r="L45" s="28"/>
    </row>
    <row r="46" ht="33" customHeight="1" spans="1:12">
      <c r="A46" s="14">
        <v>43</v>
      </c>
      <c r="B46" s="15" t="s">
        <v>37</v>
      </c>
      <c r="C46" s="16" t="s">
        <v>38</v>
      </c>
      <c r="D46" s="17">
        <v>20220901607</v>
      </c>
      <c r="E46" s="18">
        <v>75.81</v>
      </c>
      <c r="F46" s="19">
        <f t="shared" si="4"/>
        <v>45.486</v>
      </c>
      <c r="G46" s="20">
        <v>72.25</v>
      </c>
      <c r="H46" s="19">
        <f t="shared" ref="H46:H53" si="6">G46*0.4</f>
        <v>28.9</v>
      </c>
      <c r="I46" s="19">
        <f t="shared" si="1"/>
        <v>74.386</v>
      </c>
      <c r="J46" s="26">
        <v>6</v>
      </c>
      <c r="K46" s="27"/>
      <c r="L46" s="28"/>
    </row>
    <row r="47" ht="33" customHeight="1" spans="1:12">
      <c r="A47" s="14">
        <v>44</v>
      </c>
      <c r="B47" s="15" t="s">
        <v>37</v>
      </c>
      <c r="C47" s="16" t="s">
        <v>38</v>
      </c>
      <c r="D47" s="17">
        <v>20220901614</v>
      </c>
      <c r="E47" s="18">
        <v>75.71</v>
      </c>
      <c r="F47" s="19">
        <f t="shared" si="4"/>
        <v>45.426</v>
      </c>
      <c r="G47" s="20">
        <v>79.35</v>
      </c>
      <c r="H47" s="19">
        <f t="shared" si="6"/>
        <v>31.74</v>
      </c>
      <c r="I47" s="19">
        <f t="shared" si="1"/>
        <v>77.166</v>
      </c>
      <c r="J47" s="27">
        <v>3</v>
      </c>
      <c r="K47" s="27" t="s">
        <v>17</v>
      </c>
      <c r="L47" s="28"/>
    </row>
    <row r="48" ht="33" customHeight="1" spans="1:12">
      <c r="A48" s="14">
        <v>45</v>
      </c>
      <c r="B48" s="15" t="s">
        <v>37</v>
      </c>
      <c r="C48" s="16" t="s">
        <v>38</v>
      </c>
      <c r="D48" s="17">
        <v>20220901809</v>
      </c>
      <c r="E48" s="18">
        <v>75.6</v>
      </c>
      <c r="F48" s="19">
        <f t="shared" si="4"/>
        <v>45.36</v>
      </c>
      <c r="G48" s="21">
        <v>75.6</v>
      </c>
      <c r="H48" s="19">
        <f t="shared" si="6"/>
        <v>30.24</v>
      </c>
      <c r="I48" s="19">
        <f t="shared" si="1"/>
        <v>75.6</v>
      </c>
      <c r="J48" s="27">
        <v>4</v>
      </c>
      <c r="K48" s="27"/>
      <c r="L48" s="28"/>
    </row>
    <row r="49" ht="33" customHeight="1" spans="1:12">
      <c r="A49" s="14">
        <v>46</v>
      </c>
      <c r="B49" s="15" t="s">
        <v>37</v>
      </c>
      <c r="C49" s="16" t="s">
        <v>38</v>
      </c>
      <c r="D49" s="17">
        <v>20220901825</v>
      </c>
      <c r="E49" s="18">
        <v>75.33</v>
      </c>
      <c r="F49" s="19">
        <f t="shared" si="4"/>
        <v>45.198</v>
      </c>
      <c r="G49" s="20">
        <v>75.75</v>
      </c>
      <c r="H49" s="19">
        <f t="shared" si="6"/>
        <v>30.3</v>
      </c>
      <c r="I49" s="19">
        <f t="shared" si="1"/>
        <v>75.498</v>
      </c>
      <c r="J49" s="27">
        <v>5</v>
      </c>
      <c r="K49" s="27"/>
      <c r="L49" s="28"/>
    </row>
    <row r="50" ht="33" customHeight="1" spans="1:12">
      <c r="A50" s="14">
        <v>47</v>
      </c>
      <c r="B50" s="15" t="s">
        <v>39</v>
      </c>
      <c r="C50" s="16" t="s">
        <v>36</v>
      </c>
      <c r="D50" s="17">
        <v>20220902322</v>
      </c>
      <c r="E50" s="18">
        <v>84</v>
      </c>
      <c r="F50" s="19">
        <f t="shared" si="4"/>
        <v>50.4</v>
      </c>
      <c r="G50" s="20">
        <v>84.35</v>
      </c>
      <c r="H50" s="19">
        <f t="shared" si="6"/>
        <v>33.74</v>
      </c>
      <c r="I50" s="19">
        <f t="shared" si="1"/>
        <v>84.14</v>
      </c>
      <c r="J50" s="27">
        <v>1</v>
      </c>
      <c r="K50" s="27" t="s">
        <v>17</v>
      </c>
      <c r="L50" s="28"/>
    </row>
    <row r="51" ht="33" customHeight="1" spans="1:12">
      <c r="A51" s="14">
        <v>48</v>
      </c>
      <c r="B51" s="15" t="s">
        <v>39</v>
      </c>
      <c r="C51" s="16" t="s">
        <v>36</v>
      </c>
      <c r="D51" s="17">
        <v>20220902807</v>
      </c>
      <c r="E51" s="18">
        <v>79.67</v>
      </c>
      <c r="F51" s="19">
        <f t="shared" si="4"/>
        <v>47.802</v>
      </c>
      <c r="G51" s="20">
        <v>74.05</v>
      </c>
      <c r="H51" s="19">
        <f t="shared" si="6"/>
        <v>29.62</v>
      </c>
      <c r="I51" s="19">
        <f t="shared" si="1"/>
        <v>77.422</v>
      </c>
      <c r="J51" s="27">
        <v>3</v>
      </c>
      <c r="K51" s="27"/>
      <c r="L51" s="28"/>
    </row>
    <row r="52" ht="33" customHeight="1" spans="1:12">
      <c r="A52" s="14">
        <v>49</v>
      </c>
      <c r="B52" s="15" t="s">
        <v>39</v>
      </c>
      <c r="C52" s="16" t="s">
        <v>36</v>
      </c>
      <c r="D52" s="17">
        <v>20220902208</v>
      </c>
      <c r="E52" s="18">
        <v>78.74</v>
      </c>
      <c r="F52" s="19">
        <f t="shared" si="4"/>
        <v>47.244</v>
      </c>
      <c r="G52" s="21">
        <v>79.6</v>
      </c>
      <c r="H52" s="19">
        <f t="shared" si="6"/>
        <v>31.84</v>
      </c>
      <c r="I52" s="19">
        <f t="shared" si="1"/>
        <v>79.084</v>
      </c>
      <c r="J52" s="27">
        <v>2</v>
      </c>
      <c r="K52" s="27" t="s">
        <v>17</v>
      </c>
      <c r="L52" s="28"/>
    </row>
    <row r="53" ht="33" customHeight="1" spans="1:12">
      <c r="A53" s="14">
        <v>50</v>
      </c>
      <c r="B53" s="15" t="s">
        <v>39</v>
      </c>
      <c r="C53" s="16" t="s">
        <v>36</v>
      </c>
      <c r="D53" s="17">
        <v>20220902704</v>
      </c>
      <c r="E53" s="18">
        <v>76.05</v>
      </c>
      <c r="F53" s="19">
        <f t="shared" si="4"/>
        <v>45.63</v>
      </c>
      <c r="G53" s="21">
        <v>74.3</v>
      </c>
      <c r="H53" s="19">
        <f t="shared" si="6"/>
        <v>29.72</v>
      </c>
      <c r="I53" s="19">
        <f t="shared" si="1"/>
        <v>75.35</v>
      </c>
      <c r="J53" s="27">
        <v>4</v>
      </c>
      <c r="K53" s="27"/>
      <c r="L53" s="28"/>
    </row>
  </sheetData>
  <sortState ref="A16:M19">
    <sortCondition ref="E16:E19" descending="1"/>
  </sortState>
  <mergeCells count="1">
    <mergeCell ref="A2:L2"/>
  </mergeCells>
  <pageMargins left="0.708333333333333" right="0.354166666666667" top="0.904861111111111" bottom="0.786805555555556" header="0.236111111111111" footer="0.239583333333333"/>
  <pageSetup paperSize="9" scale="8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泥之鹄</cp:lastModifiedBy>
  <dcterms:created xsi:type="dcterms:W3CDTF">2019-07-22T01:55:00Z</dcterms:created>
  <dcterms:modified xsi:type="dcterms:W3CDTF">2022-12-22T07:05:10Z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104FE37531004BF9AD5FB0E1652F5629</vt:lpwstr>
  </property>
</Properties>
</file>