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6" r:id="rId1"/>
  </sheets>
  <definedNames>
    <definedName name="_xlnm._FilterDatabase" localSheetId="0" hidden="1">'1'!$A$3:$M$112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<sst xmlns="http://schemas.openxmlformats.org/spreadsheetml/2006/main" count="622" uniqueCount="273">
  <si>
    <t>附件1</t>
  </si>
  <si>
    <t>总成绩及进入体检人员名单（新丰县）</t>
  </si>
  <si>
    <t>序号</t>
  </si>
  <si>
    <t>岗位代码</t>
  </si>
  <si>
    <t>报考单位</t>
  </si>
  <si>
    <t>岗位名称</t>
  </si>
  <si>
    <t>准考证号</t>
  </si>
  <si>
    <t>笔试成绩</t>
  </si>
  <si>
    <t>笔试成绩合成分（50%）</t>
  </si>
  <si>
    <t>面试成绩</t>
  </si>
  <si>
    <t>面试成绩合成分（50%）</t>
  </si>
  <si>
    <t>总成绩</t>
  </si>
  <si>
    <t>名次</t>
  </si>
  <si>
    <t>是否进入体检</t>
  </si>
  <si>
    <t>备注</t>
  </si>
  <si>
    <t>2210841060174</t>
  </si>
  <si>
    <t>新丰县教育局</t>
  </si>
  <si>
    <t>小学语文教师专业技术岗位十三级以上</t>
  </si>
  <si>
    <t>221051604502</t>
  </si>
  <si>
    <t>68.9</t>
  </si>
  <si>
    <t>Y</t>
  </si>
  <si>
    <t>221060303301</t>
  </si>
  <si>
    <t>67</t>
  </si>
  <si>
    <t>221060201818</t>
  </si>
  <si>
    <t>62.9</t>
  </si>
  <si>
    <t>221090504912</t>
  </si>
  <si>
    <t>60.8</t>
  </si>
  <si>
    <t>221011102402</t>
  </si>
  <si>
    <t>60.2</t>
  </si>
  <si>
    <t>2210841060175</t>
  </si>
  <si>
    <t>221061006208</t>
  </si>
  <si>
    <t>68.6</t>
  </si>
  <si>
    <t>221060401024</t>
  </si>
  <si>
    <t>68</t>
  </si>
  <si>
    <t>221060700705</t>
  </si>
  <si>
    <t>63.9</t>
  </si>
  <si>
    <t>221060602224</t>
  </si>
  <si>
    <t>63.7</t>
  </si>
  <si>
    <t>221060602412</t>
  </si>
  <si>
    <t>62.7</t>
  </si>
  <si>
    <t>221010314426</t>
  </si>
  <si>
    <t>60.3</t>
  </si>
  <si>
    <t>221010305522</t>
  </si>
  <si>
    <t>60.1</t>
  </si>
  <si>
    <t>2210841060176</t>
  </si>
  <si>
    <t>中学语文教师专业技术岗位十三级以上</t>
  </si>
  <si>
    <t>221180701529</t>
  </si>
  <si>
    <t>73.6</t>
  </si>
  <si>
    <t>221013401624</t>
  </si>
  <si>
    <t>67.7</t>
  </si>
  <si>
    <t>221060700122</t>
  </si>
  <si>
    <t>65.1</t>
  </si>
  <si>
    <t>221070106318</t>
  </si>
  <si>
    <t>62.4</t>
  </si>
  <si>
    <t>缺考</t>
  </si>
  <si>
    <t>2210841060177</t>
  </si>
  <si>
    <t>小学数学教师专业技术岗位十三级以上</t>
  </si>
  <si>
    <t>221060203614</t>
  </si>
  <si>
    <t>66.6</t>
  </si>
  <si>
    <t>221010103716</t>
  </si>
  <si>
    <t>221061004519</t>
  </si>
  <si>
    <t>61.8</t>
  </si>
  <si>
    <t>2210841060178</t>
  </si>
  <si>
    <t>中学数学教师专业技术岗位十三级以上</t>
  </si>
  <si>
    <t>221060403011</t>
  </si>
  <si>
    <t>66.5</t>
  </si>
  <si>
    <t>221060103215</t>
  </si>
  <si>
    <t>64.7</t>
  </si>
  <si>
    <t>2210841060184</t>
  </si>
  <si>
    <t>221060601310</t>
  </si>
  <si>
    <t>71.8</t>
  </si>
  <si>
    <t>221011506819</t>
  </si>
  <si>
    <t>67.9</t>
  </si>
  <si>
    <t>221060202627</t>
  </si>
  <si>
    <t>62</t>
  </si>
  <si>
    <t>221060105310</t>
  </si>
  <si>
    <t>61</t>
  </si>
  <si>
    <t>2210841060186</t>
  </si>
  <si>
    <t>221051404705</t>
  </si>
  <si>
    <t>68.5</t>
  </si>
  <si>
    <t>2210841060188</t>
  </si>
  <si>
    <t>中学英语教师专业技术岗位十三级以上</t>
  </si>
  <si>
    <t>221011103818</t>
  </si>
  <si>
    <t>65.4</t>
  </si>
  <si>
    <t>2210841060179</t>
  </si>
  <si>
    <t>小学英语教师专业技术岗位十三级以上</t>
  </si>
  <si>
    <t>221060304027</t>
  </si>
  <si>
    <t>78.5</t>
  </si>
  <si>
    <t>221070301109</t>
  </si>
  <si>
    <t>77.9</t>
  </si>
  <si>
    <t>221061003222</t>
  </si>
  <si>
    <t>74</t>
  </si>
  <si>
    <t>221010510913</t>
  </si>
  <si>
    <t>72.5</t>
  </si>
  <si>
    <t>221090101821</t>
  </si>
  <si>
    <t>69.8</t>
  </si>
  <si>
    <t>221061003604</t>
  </si>
  <si>
    <t>69.3</t>
  </si>
  <si>
    <t>221070100409</t>
  </si>
  <si>
    <t>68.7</t>
  </si>
  <si>
    <t>221010211111</t>
  </si>
  <si>
    <t>221061002615</t>
  </si>
  <si>
    <t>66.9</t>
  </si>
  <si>
    <t>221060300210</t>
  </si>
  <si>
    <t>66.2</t>
  </si>
  <si>
    <t>221023001830</t>
  </si>
  <si>
    <t>65.9</t>
  </si>
  <si>
    <t>221011402004</t>
  </si>
  <si>
    <t>65.6</t>
  </si>
  <si>
    <t>221130203626</t>
  </si>
  <si>
    <t>221013803710</t>
  </si>
  <si>
    <t>64.6</t>
  </si>
  <si>
    <t>221013000911</t>
  </si>
  <si>
    <t>64.2</t>
  </si>
  <si>
    <t>221060102321</t>
  </si>
  <si>
    <t>62.6</t>
  </si>
  <si>
    <t>2210841060180</t>
  </si>
  <si>
    <t>小学信息技术教师专业技术岗位十三级以上</t>
  </si>
  <si>
    <t>221160401523</t>
  </si>
  <si>
    <t>75.3</t>
  </si>
  <si>
    <t>221070404228</t>
  </si>
  <si>
    <t>221180104429</t>
  </si>
  <si>
    <t>64.8</t>
  </si>
  <si>
    <t>2210841060181</t>
  </si>
  <si>
    <t>中学物理教师专业技术岗位十三级以上</t>
  </si>
  <si>
    <t>221060300127</t>
  </si>
  <si>
    <t>83.9</t>
  </si>
  <si>
    <t>2210841060182</t>
  </si>
  <si>
    <t>幼儿园教师专业技术岗位十三级以上</t>
  </si>
  <si>
    <t>221090204715</t>
  </si>
  <si>
    <t>221060500721</t>
  </si>
  <si>
    <t>63</t>
  </si>
  <si>
    <t>2210841060183</t>
  </si>
  <si>
    <t>221090303827</t>
  </si>
  <si>
    <t>66.3</t>
  </si>
  <si>
    <t>221061003822</t>
  </si>
  <si>
    <t>2210841060195</t>
  </si>
  <si>
    <t>新丰县工业和信息化局</t>
  </si>
  <si>
    <t>职员管理岗位十级以上</t>
  </si>
  <si>
    <t>221060100229</t>
  </si>
  <si>
    <t>84.8</t>
  </si>
  <si>
    <t>221022300621</t>
  </si>
  <si>
    <t>221060601518</t>
  </si>
  <si>
    <t>221060105116</t>
  </si>
  <si>
    <t>76</t>
  </si>
  <si>
    <t>2210841060281</t>
  </si>
  <si>
    <t>新丰县融媒体中心</t>
  </si>
  <si>
    <t>网络技术专业技术岗位十三级以上</t>
  </si>
  <si>
    <t>221080102727</t>
  </si>
  <si>
    <t>81.4</t>
  </si>
  <si>
    <t>221060800226</t>
  </si>
  <si>
    <t>81</t>
  </si>
  <si>
    <t>221070201028</t>
  </si>
  <si>
    <t>80.6</t>
  </si>
  <si>
    <t>2210841060406</t>
  </si>
  <si>
    <t>新丰县马头镇公共服务中心</t>
  </si>
  <si>
    <t>办事员专业技术岗位十三级以上</t>
  </si>
  <si>
    <t>221080400107</t>
  </si>
  <si>
    <t>70.9</t>
  </si>
  <si>
    <t>221090201208</t>
  </si>
  <si>
    <t>62.5</t>
  </si>
  <si>
    <t>221060100903</t>
  </si>
  <si>
    <t>62.2</t>
  </si>
  <si>
    <t>2210841060407</t>
  </si>
  <si>
    <t>办事员管理岗位十级以上</t>
  </si>
  <si>
    <t>221060600515</t>
  </si>
  <si>
    <t>85.9</t>
  </si>
  <si>
    <t>221013300502</t>
  </si>
  <si>
    <t>84.1</t>
  </si>
  <si>
    <t>221061003423</t>
  </si>
  <si>
    <t>81.6</t>
  </si>
  <si>
    <t>221070104214</t>
  </si>
  <si>
    <t>77.6</t>
  </si>
  <si>
    <t>221010108715</t>
  </si>
  <si>
    <t>2210841060408</t>
  </si>
  <si>
    <t>新丰县遥田镇公共服务中心</t>
  </si>
  <si>
    <t>技术员专业技术岗位十三级以上</t>
  </si>
  <si>
    <t>221180703617</t>
  </si>
  <si>
    <t>72.6</t>
  </si>
  <si>
    <t>221070205614</t>
  </si>
  <si>
    <t>70.4</t>
  </si>
  <si>
    <t>221060104211</t>
  </si>
  <si>
    <t>65.5</t>
  </si>
  <si>
    <t>221060105819</t>
  </si>
  <si>
    <t>61.4</t>
  </si>
  <si>
    <t>2210841060409</t>
  </si>
  <si>
    <t>新丰县水利工程建设事务中心</t>
  </si>
  <si>
    <t>221060401613</t>
  </si>
  <si>
    <t>65.8</t>
  </si>
  <si>
    <t>221010904806</t>
  </si>
  <si>
    <t>60.4</t>
  </si>
  <si>
    <t>221060201112</t>
  </si>
  <si>
    <t>60</t>
  </si>
  <si>
    <t>2210841060410</t>
  </si>
  <si>
    <t>221010511901</t>
  </si>
  <si>
    <t>221060401215</t>
  </si>
  <si>
    <t>2210841060411</t>
  </si>
  <si>
    <t>221060500317</t>
  </si>
  <si>
    <t>78.9</t>
  </si>
  <si>
    <t>221110401802</t>
  </si>
  <si>
    <t>76.6</t>
  </si>
  <si>
    <t>221180304028</t>
  </si>
  <si>
    <t>72.3</t>
  </si>
  <si>
    <t>221060201629</t>
  </si>
  <si>
    <t>68.1</t>
  </si>
  <si>
    <t>221060602603</t>
  </si>
  <si>
    <t>2210841060412</t>
  </si>
  <si>
    <t>221070400512</t>
  </si>
  <si>
    <t>84</t>
  </si>
  <si>
    <t>221060601921</t>
  </si>
  <si>
    <t>74.1</t>
  </si>
  <si>
    <t>221022702619</t>
  </si>
  <si>
    <t>221070405407</t>
  </si>
  <si>
    <t>64.1</t>
  </si>
  <si>
    <t>2210841060413</t>
  </si>
  <si>
    <t>新丰鲁古河市级自然保护区管理所</t>
  </si>
  <si>
    <t>221070107413</t>
  </si>
  <si>
    <t>71.1</t>
  </si>
  <si>
    <t>2210841060414</t>
  </si>
  <si>
    <t>221060502107</t>
  </si>
  <si>
    <t>75.9</t>
  </si>
  <si>
    <t>221110603206</t>
  </si>
  <si>
    <t>73.9</t>
  </si>
  <si>
    <t>221010501205</t>
  </si>
  <si>
    <t>221060203112</t>
  </si>
  <si>
    <t>70.2</t>
  </si>
  <si>
    <t>221060701714</t>
  </si>
  <si>
    <t>69</t>
  </si>
  <si>
    <t>2210841060416</t>
  </si>
  <si>
    <t>新丰县农业综合服务中心</t>
  </si>
  <si>
    <t>221010302122</t>
  </si>
  <si>
    <t>75.1</t>
  </si>
  <si>
    <t>221010312801</t>
  </si>
  <si>
    <t>221012604116</t>
  </si>
  <si>
    <t>67.1</t>
  </si>
  <si>
    <t>221023301812</t>
  </si>
  <si>
    <t>64.5</t>
  </si>
  <si>
    <t>221060107813</t>
  </si>
  <si>
    <t>63.2</t>
  </si>
  <si>
    <t>2210841060417</t>
  </si>
  <si>
    <t>221180703604</t>
  </si>
  <si>
    <t>86.3</t>
  </si>
  <si>
    <t>221090304315</t>
  </si>
  <si>
    <t>80.8</t>
  </si>
  <si>
    <t>221061004203</t>
  </si>
  <si>
    <t>79.6</t>
  </si>
  <si>
    <t>221061005510</t>
  </si>
  <si>
    <t>221060203715</t>
  </si>
  <si>
    <t>76.3</t>
  </si>
  <si>
    <t>2210841060485</t>
  </si>
  <si>
    <t>新丰县价格认证中心</t>
  </si>
  <si>
    <t>221060105318</t>
  </si>
  <si>
    <t>80.5</t>
  </si>
  <si>
    <t>221070205903</t>
  </si>
  <si>
    <t>80</t>
  </si>
  <si>
    <t>221060203210</t>
  </si>
  <si>
    <t>221061005408</t>
  </si>
  <si>
    <t>74.9</t>
  </si>
  <si>
    <t>2210841060109</t>
  </si>
  <si>
    <t>新丰县应急处置中心</t>
  </si>
  <si>
    <t>221060101723</t>
  </si>
  <si>
    <t>86.8</t>
  </si>
  <si>
    <t>221060102630</t>
  </si>
  <si>
    <t>79.4</t>
  </si>
  <si>
    <t>221061004027</t>
  </si>
  <si>
    <t>77</t>
  </si>
  <si>
    <t>221090504503</t>
  </si>
  <si>
    <t>71.4</t>
  </si>
  <si>
    <t>2210841060171</t>
  </si>
  <si>
    <t>新丰县疾病预防控制中心</t>
  </si>
  <si>
    <t>检验技师专业技术岗位十三级以上</t>
  </si>
  <si>
    <t>221014603425</t>
  </si>
  <si>
    <t>60.6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</si>
</sst>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_ "/>
  </numFmts>
  <fonts count="29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"/>
  <sheetViews>
    <sheetView tabSelected="1" workbookViewId="0">
      <pane ySplit="3" topLeftCell="A17" activePane="bottomLeft" state="frozen"/>
      <selection/>
      <selection pane="bottomLeft" activeCell="R42" sqref="R42"/>
    </sheetView>
  </sheetViews>
  <sheetFormatPr defaultColWidth="9" defaultRowHeight="14.25"/>
  <cols>
    <col min="1" max="1" width="5.9" customWidth="1"/>
    <col min="2" max="2" width="12.5" style="2" customWidth="1"/>
    <col min="3" max="3" width="18.375" style="2" customWidth="1"/>
    <col min="4" max="4" width="21.375" style="2" customWidth="1"/>
    <col min="5" max="5" width="12.7" customWidth="1"/>
    <col min="6" max="6" width="10.3" customWidth="1"/>
    <col min="7" max="7" width="11" style="3" customWidth="1"/>
    <col min="8" max="8" width="10.3" style="4" customWidth="1"/>
    <col min="9" max="9" width="10.4" style="3" customWidth="1"/>
    <col min="10" max="10" width="8.40833333333333" style="3" customWidth="1"/>
    <col min="11" max="11" width="4.9" style="5" customWidth="1"/>
    <col min="12" max="12" width="8.925" style="5" customWidth="1"/>
    <col min="13" max="13" width="7.875" customWidth="1"/>
  </cols>
  <sheetData>
    <row r="1" ht="23" customHeight="1" spans="1:1">
      <c r="A1" s="6" t="s">
        <v>0</v>
      </c>
    </row>
    <row r="2" ht="33" customHeight="1" spans="1:13">
      <c r="A2" s="7" t="s">
        <v>1</v>
      </c>
      <c r="B2" s="7"/>
      <c r="C2" s="7"/>
      <c r="D2" s="7"/>
      <c r="E2" s="7"/>
      <c r="F2" s="7"/>
      <c r="G2" s="8"/>
      <c r="H2" s="9"/>
      <c r="I2" s="8"/>
      <c r="J2" s="8"/>
      <c r="K2" s="7"/>
      <c r="L2" s="7"/>
      <c r="M2" s="7"/>
    </row>
    <row r="3" s="1" customFormat="1" ht="48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23" t="s">
        <v>10</v>
      </c>
      <c r="J3" s="11" t="s">
        <v>11</v>
      </c>
      <c r="K3" s="24" t="s">
        <v>12</v>
      </c>
      <c r="L3" s="10" t="s">
        <v>13</v>
      </c>
      <c r="M3" s="10" t="s">
        <v>14</v>
      </c>
    </row>
    <row r="4" s="1" customFormat="1" ht="33" customHeight="1" spans="1:13">
      <c r="A4" s="13">
        <v>1</v>
      </c>
      <c r="B4" s="14" t="s">
        <v>15</v>
      </c>
      <c r="C4" s="15" t="s">
        <v>16</v>
      </c>
      <c r="D4" s="15" t="s">
        <v>17</v>
      </c>
      <c r="E4" s="14" t="s">
        <v>18</v>
      </c>
      <c r="F4" s="16" t="s">
        <v>19</v>
      </c>
      <c r="G4" s="17">
        <f>F4*0.5</f>
        <v>34.45</v>
      </c>
      <c r="H4" s="18">
        <v>81.35</v>
      </c>
      <c r="I4" s="17">
        <f>H4*0.5</f>
        <v>40.675</v>
      </c>
      <c r="J4" s="25">
        <f>G4+I4</f>
        <v>75.125</v>
      </c>
      <c r="K4" s="13">
        <v>2</v>
      </c>
      <c r="L4" s="13" t="s">
        <v>20</v>
      </c>
      <c r="M4" s="13"/>
    </row>
    <row r="5" s="1" customFormat="1" ht="33" customHeight="1" spans="1:13">
      <c r="A5" s="13">
        <v>2</v>
      </c>
      <c r="B5" s="14" t="s">
        <v>15</v>
      </c>
      <c r="C5" s="15" t="s">
        <v>16</v>
      </c>
      <c r="D5" s="15" t="s">
        <v>17</v>
      </c>
      <c r="E5" s="14" t="s">
        <v>21</v>
      </c>
      <c r="F5" s="16" t="s">
        <v>22</v>
      </c>
      <c r="G5" s="17">
        <f>F5*0.5</f>
        <v>33.5</v>
      </c>
      <c r="H5" s="18">
        <v>87.55</v>
      </c>
      <c r="I5" s="17">
        <f>H5*0.5</f>
        <v>43.775</v>
      </c>
      <c r="J5" s="25">
        <f>G5+I5</f>
        <v>77.275</v>
      </c>
      <c r="K5" s="13">
        <v>1</v>
      </c>
      <c r="L5" s="13" t="s">
        <v>20</v>
      </c>
      <c r="M5" s="13"/>
    </row>
    <row r="6" s="1" customFormat="1" ht="33" customHeight="1" spans="1:13">
      <c r="A6" s="13">
        <v>3</v>
      </c>
      <c r="B6" s="14" t="s">
        <v>15</v>
      </c>
      <c r="C6" s="15" t="s">
        <v>16</v>
      </c>
      <c r="D6" s="15" t="s">
        <v>17</v>
      </c>
      <c r="E6" s="14" t="s">
        <v>23</v>
      </c>
      <c r="F6" s="16" t="s">
        <v>24</v>
      </c>
      <c r="G6" s="17">
        <f t="shared" ref="G5:G46" si="0">F6*0.5</f>
        <v>31.45</v>
      </c>
      <c r="H6" s="18">
        <v>85.4</v>
      </c>
      <c r="I6" s="17">
        <f t="shared" ref="I5:I36" si="1">H6*0.5</f>
        <v>42.7</v>
      </c>
      <c r="J6" s="25">
        <f t="shared" ref="J5:J46" si="2">G6+I6</f>
        <v>74.15</v>
      </c>
      <c r="K6" s="13">
        <v>3</v>
      </c>
      <c r="L6" s="13" t="s">
        <v>20</v>
      </c>
      <c r="M6" s="13"/>
    </row>
    <row r="7" s="1" customFormat="1" ht="33" customHeight="1" spans="1:13">
      <c r="A7" s="13">
        <v>4</v>
      </c>
      <c r="B7" s="14" t="s">
        <v>15</v>
      </c>
      <c r="C7" s="15" t="s">
        <v>16</v>
      </c>
      <c r="D7" s="15" t="s">
        <v>17</v>
      </c>
      <c r="E7" s="14" t="s">
        <v>25</v>
      </c>
      <c r="F7" s="16" t="s">
        <v>26</v>
      </c>
      <c r="G7" s="17">
        <f t="shared" si="0"/>
        <v>30.4</v>
      </c>
      <c r="H7" s="18">
        <v>80.6</v>
      </c>
      <c r="I7" s="17">
        <f t="shared" si="1"/>
        <v>40.3</v>
      </c>
      <c r="J7" s="25">
        <f t="shared" si="2"/>
        <v>70.7</v>
      </c>
      <c r="K7" s="13">
        <v>4</v>
      </c>
      <c r="L7" s="13"/>
      <c r="M7" s="13"/>
    </row>
    <row r="8" s="1" customFormat="1" ht="33" customHeight="1" spans="1:13">
      <c r="A8" s="13">
        <v>5</v>
      </c>
      <c r="B8" s="14" t="s">
        <v>15</v>
      </c>
      <c r="C8" s="15" t="s">
        <v>16</v>
      </c>
      <c r="D8" s="15" t="s">
        <v>17</v>
      </c>
      <c r="E8" s="14" t="s">
        <v>27</v>
      </c>
      <c r="F8" s="16" t="s">
        <v>28</v>
      </c>
      <c r="G8" s="17">
        <f t="shared" si="0"/>
        <v>30.1</v>
      </c>
      <c r="H8" s="18">
        <v>76.4</v>
      </c>
      <c r="I8" s="17">
        <f t="shared" si="1"/>
        <v>38.2</v>
      </c>
      <c r="J8" s="25">
        <f t="shared" si="2"/>
        <v>68.3</v>
      </c>
      <c r="K8" s="13">
        <v>5</v>
      </c>
      <c r="L8" s="13"/>
      <c r="M8" s="13"/>
    </row>
    <row r="9" s="1" customFormat="1" ht="33" customHeight="1" spans="1:13">
      <c r="A9" s="13">
        <v>6</v>
      </c>
      <c r="B9" s="14" t="s">
        <v>29</v>
      </c>
      <c r="C9" s="15" t="s">
        <v>16</v>
      </c>
      <c r="D9" s="15" t="s">
        <v>17</v>
      </c>
      <c r="E9" s="14" t="s">
        <v>30</v>
      </c>
      <c r="F9" s="16" t="s">
        <v>31</v>
      </c>
      <c r="G9" s="17">
        <f t="shared" si="0"/>
        <v>34.3</v>
      </c>
      <c r="H9" s="18">
        <v>87.5</v>
      </c>
      <c r="I9" s="17">
        <f t="shared" si="1"/>
        <v>43.75</v>
      </c>
      <c r="J9" s="25">
        <f t="shared" si="2"/>
        <v>78.05</v>
      </c>
      <c r="K9" s="13">
        <v>1</v>
      </c>
      <c r="L9" s="13" t="s">
        <v>20</v>
      </c>
      <c r="M9" s="13"/>
    </row>
    <row r="10" s="1" customFormat="1" ht="33" customHeight="1" spans="1:13">
      <c r="A10" s="13">
        <v>7</v>
      </c>
      <c r="B10" s="14" t="s">
        <v>29</v>
      </c>
      <c r="C10" s="15" t="s">
        <v>16</v>
      </c>
      <c r="D10" s="15" t="s">
        <v>17</v>
      </c>
      <c r="E10" s="14" t="s">
        <v>32</v>
      </c>
      <c r="F10" s="16" t="s">
        <v>33</v>
      </c>
      <c r="G10" s="17">
        <f t="shared" si="0"/>
        <v>34</v>
      </c>
      <c r="H10" s="18">
        <v>84.1</v>
      </c>
      <c r="I10" s="17">
        <f t="shared" si="1"/>
        <v>42.05</v>
      </c>
      <c r="J10" s="25">
        <f t="shared" si="2"/>
        <v>76.05</v>
      </c>
      <c r="K10" s="13">
        <v>2</v>
      </c>
      <c r="L10" s="13" t="s">
        <v>20</v>
      </c>
      <c r="M10" s="13"/>
    </row>
    <row r="11" s="1" customFormat="1" ht="33" customHeight="1" spans="1:13">
      <c r="A11" s="13">
        <v>8</v>
      </c>
      <c r="B11" s="14" t="s">
        <v>29</v>
      </c>
      <c r="C11" s="15" t="s">
        <v>16</v>
      </c>
      <c r="D11" s="15" t="s">
        <v>17</v>
      </c>
      <c r="E11" s="14" t="s">
        <v>34</v>
      </c>
      <c r="F11" s="16" t="s">
        <v>35</v>
      </c>
      <c r="G11" s="17">
        <f t="shared" si="0"/>
        <v>31.95</v>
      </c>
      <c r="H11" s="18">
        <v>83.6</v>
      </c>
      <c r="I11" s="17">
        <f t="shared" si="1"/>
        <v>41.8</v>
      </c>
      <c r="J11" s="25">
        <f t="shared" si="2"/>
        <v>73.75</v>
      </c>
      <c r="K11" s="13">
        <v>3</v>
      </c>
      <c r="L11" s="13" t="s">
        <v>20</v>
      </c>
      <c r="M11" s="13"/>
    </row>
    <row r="12" s="1" customFormat="1" ht="33" customHeight="1" spans="1:13">
      <c r="A12" s="13">
        <v>9</v>
      </c>
      <c r="B12" s="14" t="s">
        <v>29</v>
      </c>
      <c r="C12" s="15" t="s">
        <v>16</v>
      </c>
      <c r="D12" s="15" t="s">
        <v>17</v>
      </c>
      <c r="E12" s="14" t="s">
        <v>36</v>
      </c>
      <c r="F12" s="16" t="s">
        <v>37</v>
      </c>
      <c r="G12" s="17">
        <f t="shared" si="0"/>
        <v>31.85</v>
      </c>
      <c r="H12" s="18">
        <v>74.05</v>
      </c>
      <c r="I12" s="17">
        <f t="shared" si="1"/>
        <v>37.025</v>
      </c>
      <c r="J12" s="25">
        <f t="shared" si="2"/>
        <v>68.875</v>
      </c>
      <c r="K12" s="13">
        <v>6</v>
      </c>
      <c r="L12" s="13"/>
      <c r="M12" s="13"/>
    </row>
    <row r="13" s="1" customFormat="1" ht="33" customHeight="1" spans="1:13">
      <c r="A13" s="13">
        <v>10</v>
      </c>
      <c r="B13" s="14" t="s">
        <v>29</v>
      </c>
      <c r="C13" s="15" t="s">
        <v>16</v>
      </c>
      <c r="D13" s="15" t="s">
        <v>17</v>
      </c>
      <c r="E13" s="14" t="s">
        <v>38</v>
      </c>
      <c r="F13" s="16" t="s">
        <v>39</v>
      </c>
      <c r="G13" s="17">
        <f t="shared" si="0"/>
        <v>31.35</v>
      </c>
      <c r="H13" s="18">
        <v>78.2</v>
      </c>
      <c r="I13" s="17">
        <f t="shared" si="1"/>
        <v>39.1</v>
      </c>
      <c r="J13" s="25">
        <f t="shared" si="2"/>
        <v>70.45</v>
      </c>
      <c r="K13" s="13">
        <v>5</v>
      </c>
      <c r="L13" s="13"/>
      <c r="M13" s="13"/>
    </row>
    <row r="14" s="1" customFormat="1" ht="33" customHeight="1" spans="1:13">
      <c r="A14" s="13">
        <v>11</v>
      </c>
      <c r="B14" s="14" t="s">
        <v>29</v>
      </c>
      <c r="C14" s="15" t="s">
        <v>16</v>
      </c>
      <c r="D14" s="15" t="s">
        <v>17</v>
      </c>
      <c r="E14" s="14" t="s">
        <v>40</v>
      </c>
      <c r="F14" s="16" t="s">
        <v>41</v>
      </c>
      <c r="G14" s="17">
        <f t="shared" si="0"/>
        <v>30.15</v>
      </c>
      <c r="H14" s="18">
        <v>67.35</v>
      </c>
      <c r="I14" s="17">
        <f t="shared" si="1"/>
        <v>33.675</v>
      </c>
      <c r="J14" s="25">
        <f t="shared" si="2"/>
        <v>63.825</v>
      </c>
      <c r="K14" s="13">
        <v>7</v>
      </c>
      <c r="L14" s="13"/>
      <c r="M14" s="13"/>
    </row>
    <row r="15" s="1" customFormat="1" ht="33" customHeight="1" spans="1:13">
      <c r="A15" s="13">
        <v>12</v>
      </c>
      <c r="B15" s="14" t="s">
        <v>29</v>
      </c>
      <c r="C15" s="15" t="s">
        <v>16</v>
      </c>
      <c r="D15" s="15" t="s">
        <v>17</v>
      </c>
      <c r="E15" s="14" t="s">
        <v>42</v>
      </c>
      <c r="F15" s="16" t="s">
        <v>43</v>
      </c>
      <c r="G15" s="17">
        <f t="shared" si="0"/>
        <v>30.05</v>
      </c>
      <c r="H15" s="18">
        <v>84.85</v>
      </c>
      <c r="I15" s="17">
        <f t="shared" si="1"/>
        <v>42.425</v>
      </c>
      <c r="J15" s="25">
        <f t="shared" si="2"/>
        <v>72.475</v>
      </c>
      <c r="K15" s="13">
        <v>4</v>
      </c>
      <c r="L15" s="13"/>
      <c r="M15" s="13"/>
    </row>
    <row r="16" customFormat="1" ht="33" customHeight="1" spans="1:13">
      <c r="A16" s="13">
        <v>13</v>
      </c>
      <c r="B16" s="14" t="s">
        <v>44</v>
      </c>
      <c r="C16" s="15" t="s">
        <v>16</v>
      </c>
      <c r="D16" s="15" t="s">
        <v>45</v>
      </c>
      <c r="E16" s="14" t="s">
        <v>46</v>
      </c>
      <c r="F16" s="16" t="s">
        <v>47</v>
      </c>
      <c r="G16" s="17">
        <f t="shared" si="0"/>
        <v>36.8</v>
      </c>
      <c r="H16" s="18">
        <v>84.85</v>
      </c>
      <c r="I16" s="17">
        <f t="shared" si="1"/>
        <v>42.425</v>
      </c>
      <c r="J16" s="25">
        <f t="shared" si="2"/>
        <v>79.225</v>
      </c>
      <c r="K16" s="13">
        <v>1</v>
      </c>
      <c r="L16" s="26" t="s">
        <v>20</v>
      </c>
      <c r="M16" s="27"/>
    </row>
    <row r="17" ht="33" customHeight="1" spans="1:13">
      <c r="A17" s="13">
        <v>14</v>
      </c>
      <c r="B17" s="14" t="s">
        <v>44</v>
      </c>
      <c r="C17" s="15" t="s">
        <v>16</v>
      </c>
      <c r="D17" s="15" t="s">
        <v>45</v>
      </c>
      <c r="E17" s="14" t="s">
        <v>48</v>
      </c>
      <c r="F17" s="16" t="s">
        <v>49</v>
      </c>
      <c r="G17" s="17">
        <f t="shared" si="0"/>
        <v>33.85</v>
      </c>
      <c r="H17" s="18">
        <v>80.55</v>
      </c>
      <c r="I17" s="17">
        <f t="shared" si="1"/>
        <v>40.275</v>
      </c>
      <c r="J17" s="25">
        <f t="shared" si="2"/>
        <v>74.125</v>
      </c>
      <c r="K17" s="13">
        <v>3</v>
      </c>
      <c r="L17" s="28"/>
      <c r="M17" s="27"/>
    </row>
    <row r="18" ht="33" customHeight="1" spans="1:13">
      <c r="A18" s="13">
        <v>15</v>
      </c>
      <c r="B18" s="14" t="s">
        <v>44</v>
      </c>
      <c r="C18" s="15" t="s">
        <v>16</v>
      </c>
      <c r="D18" s="15" t="s">
        <v>45</v>
      </c>
      <c r="E18" s="14" t="s">
        <v>50</v>
      </c>
      <c r="F18" s="16" t="s">
        <v>51</v>
      </c>
      <c r="G18" s="17">
        <f t="shared" si="0"/>
        <v>32.55</v>
      </c>
      <c r="H18" s="18">
        <v>92.65</v>
      </c>
      <c r="I18" s="17">
        <f t="shared" si="1"/>
        <v>46.325</v>
      </c>
      <c r="J18" s="25">
        <f t="shared" si="2"/>
        <v>78.875</v>
      </c>
      <c r="K18" s="13">
        <v>2</v>
      </c>
      <c r="L18" s="13" t="s">
        <v>20</v>
      </c>
      <c r="M18" s="13"/>
    </row>
    <row r="19" ht="33" customHeight="1" spans="1:13">
      <c r="A19" s="13">
        <v>16</v>
      </c>
      <c r="B19" s="14" t="s">
        <v>44</v>
      </c>
      <c r="C19" s="15" t="s">
        <v>16</v>
      </c>
      <c r="D19" s="15" t="s">
        <v>45</v>
      </c>
      <c r="E19" s="14" t="s">
        <v>52</v>
      </c>
      <c r="F19" s="16" t="s">
        <v>53</v>
      </c>
      <c r="G19" s="17">
        <f t="shared" si="0"/>
        <v>31.2</v>
      </c>
      <c r="H19" s="18" t="s">
        <v>54</v>
      </c>
      <c r="I19" s="17">
        <v>0</v>
      </c>
      <c r="J19" s="25">
        <f t="shared" si="2"/>
        <v>31.2</v>
      </c>
      <c r="K19" s="13">
        <v>4</v>
      </c>
      <c r="L19" s="28"/>
      <c r="M19" s="18" t="s">
        <v>54</v>
      </c>
    </row>
    <row r="20" ht="33" customHeight="1" spans="1:13">
      <c r="A20" s="13">
        <v>17</v>
      </c>
      <c r="B20" s="14" t="s">
        <v>55</v>
      </c>
      <c r="C20" s="15" t="s">
        <v>16</v>
      </c>
      <c r="D20" s="15" t="s">
        <v>56</v>
      </c>
      <c r="E20" s="14" t="s">
        <v>57</v>
      </c>
      <c r="F20" s="16" t="s">
        <v>58</v>
      </c>
      <c r="G20" s="17">
        <f t="shared" si="0"/>
        <v>33.3</v>
      </c>
      <c r="H20" s="18">
        <v>86.15</v>
      </c>
      <c r="I20" s="17">
        <f t="shared" si="1"/>
        <v>43.075</v>
      </c>
      <c r="J20" s="25">
        <f t="shared" si="2"/>
        <v>76.375</v>
      </c>
      <c r="K20" s="13">
        <v>1</v>
      </c>
      <c r="L20" s="28" t="s">
        <v>20</v>
      </c>
      <c r="M20" s="27"/>
    </row>
    <row r="21" ht="33" customHeight="1" spans="1:13">
      <c r="A21" s="13">
        <v>18</v>
      </c>
      <c r="B21" s="14" t="s">
        <v>55</v>
      </c>
      <c r="C21" s="15" t="s">
        <v>16</v>
      </c>
      <c r="D21" s="15" t="s">
        <v>56</v>
      </c>
      <c r="E21" s="14" t="s">
        <v>59</v>
      </c>
      <c r="F21" s="16" t="s">
        <v>37</v>
      </c>
      <c r="G21" s="17">
        <f t="shared" si="0"/>
        <v>31.85</v>
      </c>
      <c r="H21" s="18">
        <v>69.95</v>
      </c>
      <c r="I21" s="17">
        <f t="shared" si="1"/>
        <v>34.975</v>
      </c>
      <c r="J21" s="25">
        <f t="shared" si="2"/>
        <v>66.825</v>
      </c>
      <c r="K21" s="13">
        <v>3</v>
      </c>
      <c r="L21" s="28" t="s">
        <v>20</v>
      </c>
      <c r="M21" s="27"/>
    </row>
    <row r="22" ht="33" customHeight="1" spans="1:13">
      <c r="A22" s="13">
        <v>19</v>
      </c>
      <c r="B22" s="14" t="s">
        <v>55</v>
      </c>
      <c r="C22" s="15" t="s">
        <v>16</v>
      </c>
      <c r="D22" s="15" t="s">
        <v>56</v>
      </c>
      <c r="E22" s="14" t="s">
        <v>60</v>
      </c>
      <c r="F22" s="16" t="s">
        <v>61</v>
      </c>
      <c r="G22" s="17">
        <f t="shared" si="0"/>
        <v>30.9</v>
      </c>
      <c r="H22" s="18">
        <v>72.15</v>
      </c>
      <c r="I22" s="17">
        <f t="shared" si="1"/>
        <v>36.075</v>
      </c>
      <c r="J22" s="25">
        <f t="shared" si="2"/>
        <v>66.975</v>
      </c>
      <c r="K22" s="13">
        <v>2</v>
      </c>
      <c r="L22" s="28" t="s">
        <v>20</v>
      </c>
      <c r="M22" s="27"/>
    </row>
    <row r="23" ht="33" customHeight="1" spans="1:13">
      <c r="A23" s="13">
        <v>20</v>
      </c>
      <c r="B23" s="14" t="s">
        <v>62</v>
      </c>
      <c r="C23" s="15" t="s">
        <v>16</v>
      </c>
      <c r="D23" s="15" t="s">
        <v>63</v>
      </c>
      <c r="E23" s="14" t="s">
        <v>64</v>
      </c>
      <c r="F23" s="16" t="s">
        <v>65</v>
      </c>
      <c r="G23" s="17">
        <f t="shared" si="0"/>
        <v>33.25</v>
      </c>
      <c r="H23" s="18">
        <v>76.6</v>
      </c>
      <c r="I23" s="17">
        <f t="shared" si="1"/>
        <v>38.3</v>
      </c>
      <c r="J23" s="25">
        <f t="shared" si="2"/>
        <v>71.55</v>
      </c>
      <c r="K23" s="13">
        <v>1</v>
      </c>
      <c r="L23" s="28" t="s">
        <v>20</v>
      </c>
      <c r="M23" s="27"/>
    </row>
    <row r="24" ht="33" customHeight="1" spans="1:13">
      <c r="A24" s="13">
        <v>21</v>
      </c>
      <c r="B24" s="14" t="s">
        <v>62</v>
      </c>
      <c r="C24" s="15" t="s">
        <v>16</v>
      </c>
      <c r="D24" s="15" t="s">
        <v>63</v>
      </c>
      <c r="E24" s="14" t="s">
        <v>66</v>
      </c>
      <c r="F24" s="16" t="s">
        <v>67</v>
      </c>
      <c r="G24" s="17">
        <f t="shared" si="0"/>
        <v>32.35</v>
      </c>
      <c r="H24" s="18">
        <v>73.1</v>
      </c>
      <c r="I24" s="17">
        <f t="shared" si="1"/>
        <v>36.55</v>
      </c>
      <c r="J24" s="25">
        <f t="shared" si="2"/>
        <v>68.9</v>
      </c>
      <c r="K24" s="13">
        <v>2</v>
      </c>
      <c r="L24" s="28" t="s">
        <v>20</v>
      </c>
      <c r="M24" s="27"/>
    </row>
    <row r="25" ht="33" customHeight="1" spans="1:13">
      <c r="A25" s="13">
        <v>22</v>
      </c>
      <c r="B25" s="14" t="s">
        <v>68</v>
      </c>
      <c r="C25" s="15" t="s">
        <v>16</v>
      </c>
      <c r="D25" s="15" t="s">
        <v>17</v>
      </c>
      <c r="E25" s="14" t="s">
        <v>69</v>
      </c>
      <c r="F25" s="16" t="s">
        <v>70</v>
      </c>
      <c r="G25" s="17">
        <f t="shared" si="0"/>
        <v>35.9</v>
      </c>
      <c r="H25" s="18">
        <v>86.6</v>
      </c>
      <c r="I25" s="17">
        <f t="shared" si="1"/>
        <v>43.3</v>
      </c>
      <c r="J25" s="25">
        <f t="shared" si="2"/>
        <v>79.2</v>
      </c>
      <c r="K25" s="13">
        <v>1</v>
      </c>
      <c r="L25" s="28" t="s">
        <v>20</v>
      </c>
      <c r="M25" s="27"/>
    </row>
    <row r="26" ht="33" customHeight="1" spans="1:13">
      <c r="A26" s="13">
        <v>23</v>
      </c>
      <c r="B26" s="14" t="s">
        <v>68</v>
      </c>
      <c r="C26" s="15" t="s">
        <v>16</v>
      </c>
      <c r="D26" s="15" t="s">
        <v>17</v>
      </c>
      <c r="E26" s="14" t="s">
        <v>71</v>
      </c>
      <c r="F26" s="16" t="s">
        <v>72</v>
      </c>
      <c r="G26" s="17">
        <f t="shared" si="0"/>
        <v>33.95</v>
      </c>
      <c r="H26" s="18">
        <v>86.65</v>
      </c>
      <c r="I26" s="17">
        <f t="shared" si="1"/>
        <v>43.325</v>
      </c>
      <c r="J26" s="25">
        <f t="shared" si="2"/>
        <v>77.275</v>
      </c>
      <c r="K26" s="13">
        <v>2</v>
      </c>
      <c r="L26" s="28" t="s">
        <v>20</v>
      </c>
      <c r="M26" s="27"/>
    </row>
    <row r="27" ht="33" customHeight="1" spans="1:13">
      <c r="A27" s="13">
        <v>24</v>
      </c>
      <c r="B27" s="14" t="s">
        <v>68</v>
      </c>
      <c r="C27" s="15" t="s">
        <v>16</v>
      </c>
      <c r="D27" s="15" t="s">
        <v>17</v>
      </c>
      <c r="E27" s="14" t="s">
        <v>73</v>
      </c>
      <c r="F27" s="16" t="s">
        <v>74</v>
      </c>
      <c r="G27" s="17">
        <f t="shared" si="0"/>
        <v>31</v>
      </c>
      <c r="H27" s="18">
        <v>89.25</v>
      </c>
      <c r="I27" s="17">
        <f t="shared" si="1"/>
        <v>44.625</v>
      </c>
      <c r="J27" s="25">
        <f t="shared" si="2"/>
        <v>75.625</v>
      </c>
      <c r="K27" s="13">
        <v>3</v>
      </c>
      <c r="L27" s="28" t="s">
        <v>20</v>
      </c>
      <c r="M27" s="27"/>
    </row>
    <row r="28" ht="33" customHeight="1" spans="1:13">
      <c r="A28" s="13">
        <v>25</v>
      </c>
      <c r="B28" s="14" t="s">
        <v>68</v>
      </c>
      <c r="C28" s="15" t="s">
        <v>16</v>
      </c>
      <c r="D28" s="15" t="s">
        <v>17</v>
      </c>
      <c r="E28" s="14" t="s">
        <v>75</v>
      </c>
      <c r="F28" s="16" t="s">
        <v>76</v>
      </c>
      <c r="G28" s="17">
        <f t="shared" si="0"/>
        <v>30.5</v>
      </c>
      <c r="H28" s="18">
        <v>67.45</v>
      </c>
      <c r="I28" s="17">
        <f t="shared" si="1"/>
        <v>33.725</v>
      </c>
      <c r="J28" s="25">
        <f t="shared" si="2"/>
        <v>64.225</v>
      </c>
      <c r="K28" s="13">
        <v>4</v>
      </c>
      <c r="L28" s="28"/>
      <c r="M28" s="27"/>
    </row>
    <row r="29" ht="33" customHeight="1" spans="1:13">
      <c r="A29" s="13">
        <v>26</v>
      </c>
      <c r="B29" s="14" t="s">
        <v>77</v>
      </c>
      <c r="C29" s="15" t="s">
        <v>16</v>
      </c>
      <c r="D29" s="15" t="s">
        <v>45</v>
      </c>
      <c r="E29" s="14" t="s">
        <v>78</v>
      </c>
      <c r="F29" s="16" t="s">
        <v>79</v>
      </c>
      <c r="G29" s="19">
        <f t="shared" si="0"/>
        <v>34.25</v>
      </c>
      <c r="H29" s="18">
        <v>81.4</v>
      </c>
      <c r="I29" s="19">
        <f t="shared" si="1"/>
        <v>40.7</v>
      </c>
      <c r="J29" s="29">
        <f t="shared" si="2"/>
        <v>74.95</v>
      </c>
      <c r="K29" s="30">
        <v>1</v>
      </c>
      <c r="L29" s="31" t="s">
        <v>20</v>
      </c>
      <c r="M29" s="32"/>
    </row>
    <row r="30" ht="33" customHeight="1" spans="1:13">
      <c r="A30" s="13">
        <v>27</v>
      </c>
      <c r="B30" s="14" t="s">
        <v>80</v>
      </c>
      <c r="C30" s="15" t="s">
        <v>16</v>
      </c>
      <c r="D30" s="15" t="s">
        <v>81</v>
      </c>
      <c r="E30" s="14" t="s">
        <v>82</v>
      </c>
      <c r="F30" s="16" t="s">
        <v>83</v>
      </c>
      <c r="G30" s="19">
        <f t="shared" si="0"/>
        <v>32.7</v>
      </c>
      <c r="H30" s="18">
        <v>80.95</v>
      </c>
      <c r="I30" s="19">
        <f t="shared" si="1"/>
        <v>40.475</v>
      </c>
      <c r="J30" s="29">
        <f t="shared" si="2"/>
        <v>73.175</v>
      </c>
      <c r="K30" s="30">
        <v>1</v>
      </c>
      <c r="L30" s="31" t="s">
        <v>20</v>
      </c>
      <c r="M30" s="32"/>
    </row>
    <row r="31" ht="33" customHeight="1" spans="1:13">
      <c r="A31" s="13">
        <v>28</v>
      </c>
      <c r="B31" s="14" t="s">
        <v>84</v>
      </c>
      <c r="C31" s="15" t="s">
        <v>16</v>
      </c>
      <c r="D31" s="15" t="s">
        <v>85</v>
      </c>
      <c r="E31" s="33" t="s">
        <v>86</v>
      </c>
      <c r="F31" s="16" t="s">
        <v>87</v>
      </c>
      <c r="G31" s="19">
        <f t="shared" si="0"/>
        <v>39.25</v>
      </c>
      <c r="H31" s="18">
        <v>80.45</v>
      </c>
      <c r="I31" s="19">
        <f t="shared" si="1"/>
        <v>40.225</v>
      </c>
      <c r="J31" s="29">
        <f t="shared" si="2"/>
        <v>79.475</v>
      </c>
      <c r="K31" s="30">
        <v>2</v>
      </c>
      <c r="L31" s="31" t="s">
        <v>20</v>
      </c>
      <c r="M31" s="32"/>
    </row>
    <row r="32" ht="33" customHeight="1" spans="1:13">
      <c r="A32" s="13">
        <v>29</v>
      </c>
      <c r="B32" s="14" t="s">
        <v>84</v>
      </c>
      <c r="C32" s="15" t="s">
        <v>16</v>
      </c>
      <c r="D32" s="15" t="s">
        <v>85</v>
      </c>
      <c r="E32" s="33" t="s">
        <v>88</v>
      </c>
      <c r="F32" s="16" t="s">
        <v>89</v>
      </c>
      <c r="G32" s="19">
        <f t="shared" si="0"/>
        <v>38.95</v>
      </c>
      <c r="H32" s="18">
        <v>84.55</v>
      </c>
      <c r="I32" s="19">
        <f t="shared" si="1"/>
        <v>42.275</v>
      </c>
      <c r="J32" s="29">
        <f t="shared" si="2"/>
        <v>81.225</v>
      </c>
      <c r="K32" s="30">
        <v>1</v>
      </c>
      <c r="L32" s="31" t="s">
        <v>20</v>
      </c>
      <c r="M32" s="32"/>
    </row>
    <row r="33" ht="33" customHeight="1" spans="1:13">
      <c r="A33" s="13">
        <v>30</v>
      </c>
      <c r="B33" s="14" t="s">
        <v>84</v>
      </c>
      <c r="C33" s="15" t="s">
        <v>16</v>
      </c>
      <c r="D33" s="15" t="s">
        <v>85</v>
      </c>
      <c r="E33" s="14" t="s">
        <v>90</v>
      </c>
      <c r="F33" s="16" t="s">
        <v>91</v>
      </c>
      <c r="G33" s="19">
        <f t="shared" si="0"/>
        <v>37</v>
      </c>
      <c r="H33" s="18">
        <v>82.95</v>
      </c>
      <c r="I33" s="19">
        <f t="shared" si="1"/>
        <v>41.475</v>
      </c>
      <c r="J33" s="29">
        <f t="shared" si="2"/>
        <v>78.475</v>
      </c>
      <c r="K33" s="30">
        <v>3</v>
      </c>
      <c r="L33" s="31" t="s">
        <v>20</v>
      </c>
      <c r="M33" s="32"/>
    </row>
    <row r="34" ht="33" customHeight="1" spans="1:13">
      <c r="A34" s="13">
        <v>31</v>
      </c>
      <c r="B34" s="14" t="s">
        <v>84</v>
      </c>
      <c r="C34" s="15" t="s">
        <v>16</v>
      </c>
      <c r="D34" s="15" t="s">
        <v>85</v>
      </c>
      <c r="E34" s="14" t="s">
        <v>92</v>
      </c>
      <c r="F34" s="16" t="s">
        <v>93</v>
      </c>
      <c r="G34" s="19">
        <f t="shared" si="0"/>
        <v>36.25</v>
      </c>
      <c r="H34" s="18">
        <v>78.3</v>
      </c>
      <c r="I34" s="19">
        <f t="shared" si="1"/>
        <v>39.15</v>
      </c>
      <c r="J34" s="29">
        <f t="shared" si="2"/>
        <v>75.4</v>
      </c>
      <c r="K34" s="30">
        <v>4</v>
      </c>
      <c r="L34" s="31" t="s">
        <v>20</v>
      </c>
      <c r="M34" s="32"/>
    </row>
    <row r="35" ht="33" customHeight="1" spans="1:13">
      <c r="A35" s="13">
        <v>32</v>
      </c>
      <c r="B35" s="14" t="s">
        <v>84</v>
      </c>
      <c r="C35" s="15" t="s">
        <v>16</v>
      </c>
      <c r="D35" s="15" t="s">
        <v>85</v>
      </c>
      <c r="E35" s="14" t="s">
        <v>94</v>
      </c>
      <c r="F35" s="16" t="s">
        <v>95</v>
      </c>
      <c r="G35" s="19">
        <f t="shared" si="0"/>
        <v>34.9</v>
      </c>
      <c r="H35" s="18">
        <v>79.75</v>
      </c>
      <c r="I35" s="19">
        <f t="shared" si="1"/>
        <v>39.875</v>
      </c>
      <c r="J35" s="29">
        <f t="shared" si="2"/>
        <v>74.775</v>
      </c>
      <c r="K35" s="30">
        <v>5</v>
      </c>
      <c r="L35" s="31"/>
      <c r="M35" s="32"/>
    </row>
    <row r="36" ht="33" customHeight="1" spans="1:13">
      <c r="A36" s="13">
        <v>33</v>
      </c>
      <c r="B36" s="14" t="s">
        <v>84</v>
      </c>
      <c r="C36" s="15" t="s">
        <v>16</v>
      </c>
      <c r="D36" s="15" t="s">
        <v>85</v>
      </c>
      <c r="E36" s="14" t="s">
        <v>96</v>
      </c>
      <c r="F36" s="16" t="s">
        <v>97</v>
      </c>
      <c r="G36" s="19">
        <f t="shared" si="0"/>
        <v>34.65</v>
      </c>
      <c r="H36" s="18">
        <v>74.05</v>
      </c>
      <c r="I36" s="19">
        <f t="shared" si="1"/>
        <v>37.025</v>
      </c>
      <c r="J36" s="29">
        <f t="shared" si="2"/>
        <v>71.675</v>
      </c>
      <c r="K36" s="30">
        <v>9</v>
      </c>
      <c r="L36" s="31"/>
      <c r="M36" s="32"/>
    </row>
    <row r="37" ht="33" customHeight="1" spans="1:13">
      <c r="A37" s="13">
        <v>34</v>
      </c>
      <c r="B37" s="14" t="s">
        <v>84</v>
      </c>
      <c r="C37" s="15" t="s">
        <v>16</v>
      </c>
      <c r="D37" s="15" t="s">
        <v>85</v>
      </c>
      <c r="E37" s="14" t="s">
        <v>98</v>
      </c>
      <c r="F37" s="16" t="s">
        <v>99</v>
      </c>
      <c r="G37" s="19">
        <f t="shared" si="0"/>
        <v>34.35</v>
      </c>
      <c r="H37" s="18" t="s">
        <v>54</v>
      </c>
      <c r="I37" s="19">
        <v>0</v>
      </c>
      <c r="J37" s="29">
        <f t="shared" si="2"/>
        <v>34.35</v>
      </c>
      <c r="K37" s="30">
        <v>15</v>
      </c>
      <c r="L37" s="31"/>
      <c r="M37" s="18" t="s">
        <v>54</v>
      </c>
    </row>
    <row r="38" ht="33" customHeight="1" spans="1:13">
      <c r="A38" s="13">
        <v>35</v>
      </c>
      <c r="B38" s="14" t="s">
        <v>84</v>
      </c>
      <c r="C38" s="15" t="s">
        <v>16</v>
      </c>
      <c r="D38" s="15" t="s">
        <v>85</v>
      </c>
      <c r="E38" s="14" t="s">
        <v>100</v>
      </c>
      <c r="F38" s="16" t="s">
        <v>49</v>
      </c>
      <c r="G38" s="19">
        <f t="shared" si="0"/>
        <v>33.85</v>
      </c>
      <c r="H38" s="18">
        <v>76.25</v>
      </c>
      <c r="I38" s="19">
        <f>H38*0.5</f>
        <v>38.125</v>
      </c>
      <c r="J38" s="29">
        <f t="shared" si="2"/>
        <v>71.975</v>
      </c>
      <c r="K38" s="30">
        <v>8</v>
      </c>
      <c r="L38" s="31"/>
      <c r="M38" s="32"/>
    </row>
    <row r="39" ht="33" customHeight="1" spans="1:13">
      <c r="A39" s="13">
        <v>36</v>
      </c>
      <c r="B39" s="14" t="s">
        <v>84</v>
      </c>
      <c r="C39" s="15" t="s">
        <v>16</v>
      </c>
      <c r="D39" s="15" t="s">
        <v>85</v>
      </c>
      <c r="E39" s="14" t="s">
        <v>101</v>
      </c>
      <c r="F39" s="16" t="s">
        <v>102</v>
      </c>
      <c r="G39" s="19">
        <f t="shared" si="0"/>
        <v>33.45</v>
      </c>
      <c r="H39" s="18">
        <v>74.55</v>
      </c>
      <c r="I39" s="19">
        <f>H39*0.5</f>
        <v>37.275</v>
      </c>
      <c r="J39" s="29">
        <f t="shared" si="2"/>
        <v>70.725</v>
      </c>
      <c r="K39" s="30">
        <v>10</v>
      </c>
      <c r="L39" s="31"/>
      <c r="M39" s="32"/>
    </row>
    <row r="40" ht="33" customHeight="1" spans="1:13">
      <c r="A40" s="13">
        <v>37</v>
      </c>
      <c r="B40" s="14" t="s">
        <v>84</v>
      </c>
      <c r="C40" s="15" t="s">
        <v>16</v>
      </c>
      <c r="D40" s="15" t="s">
        <v>85</v>
      </c>
      <c r="E40" s="14" t="s">
        <v>103</v>
      </c>
      <c r="F40" s="16" t="s">
        <v>104</v>
      </c>
      <c r="G40" s="19">
        <f t="shared" si="0"/>
        <v>33.1</v>
      </c>
      <c r="H40" s="18">
        <v>82.5</v>
      </c>
      <c r="I40" s="19">
        <f>H40*0.5</f>
        <v>41.25</v>
      </c>
      <c r="J40" s="29">
        <f t="shared" si="2"/>
        <v>74.35</v>
      </c>
      <c r="K40" s="30">
        <v>6</v>
      </c>
      <c r="L40" s="31"/>
      <c r="M40" s="32"/>
    </row>
    <row r="41" ht="33" customHeight="1" spans="1:13">
      <c r="A41" s="13">
        <v>38</v>
      </c>
      <c r="B41" s="14" t="s">
        <v>84</v>
      </c>
      <c r="C41" s="15" t="s">
        <v>16</v>
      </c>
      <c r="D41" s="15" t="s">
        <v>85</v>
      </c>
      <c r="E41" s="14" t="s">
        <v>105</v>
      </c>
      <c r="F41" s="16" t="s">
        <v>106</v>
      </c>
      <c r="G41" s="19">
        <f t="shared" si="0"/>
        <v>32.95</v>
      </c>
      <c r="H41" s="18" t="s">
        <v>54</v>
      </c>
      <c r="I41" s="19">
        <v>0</v>
      </c>
      <c r="J41" s="29">
        <f t="shared" si="2"/>
        <v>32.95</v>
      </c>
      <c r="K41" s="30">
        <v>16</v>
      </c>
      <c r="L41" s="31"/>
      <c r="M41" s="31" t="s">
        <v>54</v>
      </c>
    </row>
    <row r="42" ht="33" customHeight="1" spans="1:13">
      <c r="A42" s="13">
        <v>39</v>
      </c>
      <c r="B42" s="14" t="s">
        <v>84</v>
      </c>
      <c r="C42" s="15" t="s">
        <v>16</v>
      </c>
      <c r="D42" s="15" t="s">
        <v>85</v>
      </c>
      <c r="E42" s="14" t="s">
        <v>107</v>
      </c>
      <c r="F42" s="16" t="s">
        <v>108</v>
      </c>
      <c r="G42" s="19">
        <f t="shared" si="0"/>
        <v>32.8</v>
      </c>
      <c r="H42" s="18">
        <v>68.95</v>
      </c>
      <c r="I42" s="19">
        <f>H42*0.5</f>
        <v>34.475</v>
      </c>
      <c r="J42" s="29">
        <f t="shared" si="2"/>
        <v>67.275</v>
      </c>
      <c r="K42" s="30">
        <v>14</v>
      </c>
      <c r="L42" s="31"/>
      <c r="M42" s="32"/>
    </row>
    <row r="43" ht="33" customHeight="1" spans="1:13">
      <c r="A43" s="13">
        <v>40</v>
      </c>
      <c r="B43" s="14" t="s">
        <v>84</v>
      </c>
      <c r="C43" s="15" t="s">
        <v>16</v>
      </c>
      <c r="D43" s="15" t="s">
        <v>85</v>
      </c>
      <c r="E43" s="14" t="s">
        <v>109</v>
      </c>
      <c r="F43" s="16" t="s">
        <v>67</v>
      </c>
      <c r="G43" s="19">
        <f t="shared" si="0"/>
        <v>32.35</v>
      </c>
      <c r="H43" s="18">
        <v>75.15</v>
      </c>
      <c r="I43" s="19">
        <f>H43*0.5</f>
        <v>37.575</v>
      </c>
      <c r="J43" s="29">
        <f t="shared" si="2"/>
        <v>69.925</v>
      </c>
      <c r="K43" s="30">
        <v>11</v>
      </c>
      <c r="L43" s="31"/>
      <c r="M43" s="32"/>
    </row>
    <row r="44" ht="33" customHeight="1" spans="1:13">
      <c r="A44" s="13">
        <v>41</v>
      </c>
      <c r="B44" s="14" t="s">
        <v>84</v>
      </c>
      <c r="C44" s="15" t="s">
        <v>16</v>
      </c>
      <c r="D44" s="15" t="s">
        <v>85</v>
      </c>
      <c r="E44" s="14" t="s">
        <v>110</v>
      </c>
      <c r="F44" s="16" t="s">
        <v>111</v>
      </c>
      <c r="G44" s="19">
        <f t="shared" si="0"/>
        <v>32.3</v>
      </c>
      <c r="H44" s="18">
        <v>73.8</v>
      </c>
      <c r="I44" s="19">
        <f>H44*0.5</f>
        <v>36.9</v>
      </c>
      <c r="J44" s="29">
        <f t="shared" si="2"/>
        <v>69.2</v>
      </c>
      <c r="K44" s="30">
        <v>13</v>
      </c>
      <c r="L44" s="31"/>
      <c r="M44" s="32"/>
    </row>
    <row r="45" ht="33" customHeight="1" spans="1:13">
      <c r="A45" s="13">
        <v>42</v>
      </c>
      <c r="B45" s="14" t="s">
        <v>84</v>
      </c>
      <c r="C45" s="15" t="s">
        <v>16</v>
      </c>
      <c r="D45" s="15" t="s">
        <v>85</v>
      </c>
      <c r="E45" s="14" t="s">
        <v>112</v>
      </c>
      <c r="F45" s="16" t="s">
        <v>113</v>
      </c>
      <c r="G45" s="19">
        <f t="shared" si="0"/>
        <v>32.1</v>
      </c>
      <c r="H45" s="18">
        <v>74.6</v>
      </c>
      <c r="I45" s="19">
        <f>H45*0.5</f>
        <v>37.3</v>
      </c>
      <c r="J45" s="29">
        <f t="shared" si="2"/>
        <v>69.4</v>
      </c>
      <c r="K45" s="30">
        <v>12</v>
      </c>
      <c r="L45" s="31"/>
      <c r="M45" s="32"/>
    </row>
    <row r="46" ht="33" customHeight="1" spans="1:13">
      <c r="A46" s="13">
        <v>43</v>
      </c>
      <c r="B46" s="14" t="s">
        <v>84</v>
      </c>
      <c r="C46" s="15" t="s">
        <v>16</v>
      </c>
      <c r="D46" s="15" t="s">
        <v>85</v>
      </c>
      <c r="E46" s="14" t="s">
        <v>114</v>
      </c>
      <c r="F46" s="16" t="s">
        <v>115</v>
      </c>
      <c r="G46" s="19">
        <f t="shared" si="0"/>
        <v>31.3</v>
      </c>
      <c r="H46" s="18">
        <v>84.95</v>
      </c>
      <c r="I46" s="19">
        <f>H46*0.5</f>
        <v>42.475</v>
      </c>
      <c r="J46" s="29">
        <f t="shared" si="2"/>
        <v>73.775</v>
      </c>
      <c r="K46" s="30">
        <v>7</v>
      </c>
      <c r="L46" s="31"/>
      <c r="M46" s="32"/>
    </row>
    <row r="47" ht="33" customHeight="1" spans="1:13">
      <c r="A47" s="13">
        <v>44</v>
      </c>
      <c r="B47" s="14" t="s">
        <v>116</v>
      </c>
      <c r="C47" s="15" t="s">
        <v>16</v>
      </c>
      <c r="D47" s="15" t="s">
        <v>117</v>
      </c>
      <c r="E47" s="14" t="s">
        <v>118</v>
      </c>
      <c r="F47" s="16" t="s">
        <v>119</v>
      </c>
      <c r="G47" s="19">
        <f t="shared" ref="G37:G55" si="3">F47*0.5</f>
        <v>37.65</v>
      </c>
      <c r="H47" s="18">
        <v>79.5</v>
      </c>
      <c r="I47" s="19">
        <f t="shared" ref="I37:I83" si="4">H47*0.5</f>
        <v>39.75</v>
      </c>
      <c r="J47" s="29">
        <f t="shared" ref="J37:J110" si="5">G47+I47</f>
        <v>77.4</v>
      </c>
      <c r="K47" s="31">
        <v>1</v>
      </c>
      <c r="L47" s="31" t="s">
        <v>20</v>
      </c>
      <c r="M47" s="32"/>
    </row>
    <row r="48" ht="33" customHeight="1" spans="1:13">
      <c r="A48" s="13">
        <v>45</v>
      </c>
      <c r="B48" s="14" t="s">
        <v>116</v>
      </c>
      <c r="C48" s="15" t="s">
        <v>16</v>
      </c>
      <c r="D48" s="15" t="s">
        <v>117</v>
      </c>
      <c r="E48" s="14" t="s">
        <v>120</v>
      </c>
      <c r="F48" s="16" t="s">
        <v>99</v>
      </c>
      <c r="G48" s="19">
        <f t="shared" si="3"/>
        <v>34.35</v>
      </c>
      <c r="H48" s="18">
        <v>82.4</v>
      </c>
      <c r="I48" s="19">
        <f t="shared" si="4"/>
        <v>41.2</v>
      </c>
      <c r="J48" s="29">
        <f t="shared" si="5"/>
        <v>75.55</v>
      </c>
      <c r="K48" s="31">
        <v>2</v>
      </c>
      <c r="L48" s="31" t="s">
        <v>20</v>
      </c>
      <c r="M48" s="32"/>
    </row>
    <row r="49" ht="33" customHeight="1" spans="1:13">
      <c r="A49" s="13">
        <v>46</v>
      </c>
      <c r="B49" s="14" t="s">
        <v>116</v>
      </c>
      <c r="C49" s="15" t="s">
        <v>16</v>
      </c>
      <c r="D49" s="15" t="s">
        <v>117</v>
      </c>
      <c r="E49" s="14" t="s">
        <v>121</v>
      </c>
      <c r="F49" s="16" t="s">
        <v>122</v>
      </c>
      <c r="G49" s="19">
        <f t="shared" si="3"/>
        <v>32.4</v>
      </c>
      <c r="H49" s="18">
        <v>78.5</v>
      </c>
      <c r="I49" s="19">
        <f t="shared" si="4"/>
        <v>39.25</v>
      </c>
      <c r="J49" s="29">
        <f t="shared" si="5"/>
        <v>71.65</v>
      </c>
      <c r="K49" s="31">
        <v>3</v>
      </c>
      <c r="L49" s="31"/>
      <c r="M49" s="32"/>
    </row>
    <row r="50" ht="33" customHeight="1" spans="1:13">
      <c r="A50" s="13">
        <v>47</v>
      </c>
      <c r="B50" s="14" t="s">
        <v>123</v>
      </c>
      <c r="C50" s="15" t="s">
        <v>16</v>
      </c>
      <c r="D50" s="15" t="s">
        <v>124</v>
      </c>
      <c r="E50" s="14" t="s">
        <v>125</v>
      </c>
      <c r="F50" s="16" t="s">
        <v>126</v>
      </c>
      <c r="G50" s="19">
        <f t="shared" si="3"/>
        <v>41.95</v>
      </c>
      <c r="H50" s="18">
        <v>84.5</v>
      </c>
      <c r="I50" s="19">
        <f t="shared" si="4"/>
        <v>42.25</v>
      </c>
      <c r="J50" s="29">
        <f t="shared" si="5"/>
        <v>84.2</v>
      </c>
      <c r="K50" s="31">
        <v>1</v>
      </c>
      <c r="L50" s="31" t="s">
        <v>20</v>
      </c>
      <c r="M50" s="32"/>
    </row>
    <row r="51" ht="33" customHeight="1" spans="1:13">
      <c r="A51" s="13">
        <v>48</v>
      </c>
      <c r="B51" s="14" t="s">
        <v>127</v>
      </c>
      <c r="C51" s="15" t="s">
        <v>16</v>
      </c>
      <c r="D51" s="15" t="s">
        <v>128</v>
      </c>
      <c r="E51" s="14" t="s">
        <v>129</v>
      </c>
      <c r="F51" s="16" t="s">
        <v>122</v>
      </c>
      <c r="G51" s="19">
        <f t="shared" si="3"/>
        <v>32.4</v>
      </c>
      <c r="H51" s="18">
        <v>86.15</v>
      </c>
      <c r="I51" s="19">
        <f t="shared" si="4"/>
        <v>43.075</v>
      </c>
      <c r="J51" s="29">
        <f t="shared" si="5"/>
        <v>75.475</v>
      </c>
      <c r="K51" s="31">
        <v>1</v>
      </c>
      <c r="L51" s="31" t="s">
        <v>20</v>
      </c>
      <c r="M51" s="32"/>
    </row>
    <row r="52" ht="33" customHeight="1" spans="1:13">
      <c r="A52" s="13">
        <v>49</v>
      </c>
      <c r="B52" s="14" t="s">
        <v>127</v>
      </c>
      <c r="C52" s="15" t="s">
        <v>16</v>
      </c>
      <c r="D52" s="15" t="s">
        <v>128</v>
      </c>
      <c r="E52" s="14" t="s">
        <v>130</v>
      </c>
      <c r="F52" s="16" t="s">
        <v>131</v>
      </c>
      <c r="G52" s="19">
        <f t="shared" si="3"/>
        <v>31.5</v>
      </c>
      <c r="H52" s="18">
        <v>68.95</v>
      </c>
      <c r="I52" s="19">
        <f t="shared" si="4"/>
        <v>34.475</v>
      </c>
      <c r="J52" s="29">
        <f t="shared" si="5"/>
        <v>65.975</v>
      </c>
      <c r="K52" s="31">
        <v>2</v>
      </c>
      <c r="L52" s="31" t="s">
        <v>20</v>
      </c>
      <c r="M52" s="32"/>
    </row>
    <row r="53" ht="33" customHeight="1" spans="1:13">
      <c r="A53" s="13">
        <v>50</v>
      </c>
      <c r="B53" s="14" t="s">
        <v>132</v>
      </c>
      <c r="C53" s="15" t="s">
        <v>16</v>
      </c>
      <c r="D53" s="15" t="s">
        <v>128</v>
      </c>
      <c r="E53" s="33" t="s">
        <v>133</v>
      </c>
      <c r="F53" s="16" t="s">
        <v>134</v>
      </c>
      <c r="G53" s="19">
        <f t="shared" si="3"/>
        <v>33.15</v>
      </c>
      <c r="H53" s="18">
        <v>76.85</v>
      </c>
      <c r="I53" s="19">
        <f t="shared" si="4"/>
        <v>38.425</v>
      </c>
      <c r="J53" s="29">
        <f t="shared" si="5"/>
        <v>71.575</v>
      </c>
      <c r="K53" s="31">
        <v>2</v>
      </c>
      <c r="L53" s="31" t="s">
        <v>20</v>
      </c>
      <c r="M53" s="32"/>
    </row>
    <row r="54" ht="33" customHeight="1" spans="1:13">
      <c r="A54" s="13">
        <v>51</v>
      </c>
      <c r="B54" s="14" t="s">
        <v>132</v>
      </c>
      <c r="C54" s="15" t="s">
        <v>16</v>
      </c>
      <c r="D54" s="15" t="s">
        <v>128</v>
      </c>
      <c r="E54" s="33" t="s">
        <v>135</v>
      </c>
      <c r="F54" s="16">
        <v>62</v>
      </c>
      <c r="G54" s="19">
        <f t="shared" si="3"/>
        <v>31</v>
      </c>
      <c r="H54" s="18">
        <v>84.4</v>
      </c>
      <c r="I54" s="19">
        <f t="shared" si="4"/>
        <v>42.2</v>
      </c>
      <c r="J54" s="29">
        <f t="shared" si="5"/>
        <v>73.2</v>
      </c>
      <c r="K54" s="31">
        <v>1</v>
      </c>
      <c r="L54" s="31" t="s">
        <v>20</v>
      </c>
      <c r="M54" s="32"/>
    </row>
    <row r="55" ht="33" customHeight="1" spans="1:13">
      <c r="A55" s="13">
        <v>52</v>
      </c>
      <c r="B55" s="14" t="s">
        <v>136</v>
      </c>
      <c r="C55" s="15" t="s">
        <v>137</v>
      </c>
      <c r="D55" s="15" t="s">
        <v>138</v>
      </c>
      <c r="E55" s="14" t="s">
        <v>139</v>
      </c>
      <c r="F55" s="16" t="s">
        <v>140</v>
      </c>
      <c r="G55" s="20">
        <f t="shared" si="3"/>
        <v>42.4</v>
      </c>
      <c r="H55" s="21">
        <v>68.4</v>
      </c>
      <c r="I55" s="19">
        <f t="shared" si="4"/>
        <v>34.2</v>
      </c>
      <c r="J55" s="29">
        <f t="shared" si="5"/>
        <v>76.6</v>
      </c>
      <c r="K55" s="31">
        <v>3</v>
      </c>
      <c r="L55" s="31"/>
      <c r="M55" s="32"/>
    </row>
    <row r="56" ht="33" customHeight="1" spans="1:13">
      <c r="A56" s="13">
        <v>53</v>
      </c>
      <c r="B56" s="14" t="s">
        <v>136</v>
      </c>
      <c r="C56" s="15" t="s">
        <v>137</v>
      </c>
      <c r="D56" s="15" t="s">
        <v>138</v>
      </c>
      <c r="E56" s="14" t="s">
        <v>141</v>
      </c>
      <c r="F56" s="16" t="s">
        <v>87</v>
      </c>
      <c r="G56" s="20">
        <f t="shared" ref="G56:G112" si="6">F56*0.5</f>
        <v>39.25</v>
      </c>
      <c r="H56" s="22" t="s">
        <v>54</v>
      </c>
      <c r="I56" s="19">
        <v>0</v>
      </c>
      <c r="J56" s="29">
        <f t="shared" si="5"/>
        <v>39.25</v>
      </c>
      <c r="K56" s="31">
        <v>4</v>
      </c>
      <c r="L56" s="31"/>
      <c r="M56" s="22" t="s">
        <v>54</v>
      </c>
    </row>
    <row r="57" ht="33" customHeight="1" spans="1:13">
      <c r="A57" s="13">
        <v>54</v>
      </c>
      <c r="B57" s="14" t="s">
        <v>136</v>
      </c>
      <c r="C57" s="15" t="s">
        <v>137</v>
      </c>
      <c r="D57" s="15" t="s">
        <v>138</v>
      </c>
      <c r="E57" s="14" t="s">
        <v>142</v>
      </c>
      <c r="F57" s="16" t="s">
        <v>89</v>
      </c>
      <c r="G57" s="20">
        <f t="shared" si="6"/>
        <v>38.95</v>
      </c>
      <c r="H57" s="21">
        <v>80.1</v>
      </c>
      <c r="I57" s="19">
        <f t="shared" si="4"/>
        <v>40.05</v>
      </c>
      <c r="J57" s="29">
        <f t="shared" si="5"/>
        <v>79</v>
      </c>
      <c r="K57" s="31">
        <v>1</v>
      </c>
      <c r="L57" s="31" t="s">
        <v>20</v>
      </c>
      <c r="M57" s="32"/>
    </row>
    <row r="58" ht="33" customHeight="1" spans="1:13">
      <c r="A58" s="13">
        <v>55</v>
      </c>
      <c r="B58" s="14" t="s">
        <v>136</v>
      </c>
      <c r="C58" s="15" t="s">
        <v>137</v>
      </c>
      <c r="D58" s="15" t="s">
        <v>138</v>
      </c>
      <c r="E58" s="14" t="s">
        <v>143</v>
      </c>
      <c r="F58" s="16" t="s">
        <v>144</v>
      </c>
      <c r="G58" s="20">
        <f t="shared" si="6"/>
        <v>38</v>
      </c>
      <c r="H58" s="21">
        <v>77.7</v>
      </c>
      <c r="I58" s="19">
        <f t="shared" si="4"/>
        <v>38.85</v>
      </c>
      <c r="J58" s="29">
        <f t="shared" si="5"/>
        <v>76.85</v>
      </c>
      <c r="K58" s="31">
        <v>2</v>
      </c>
      <c r="L58" s="31"/>
      <c r="M58" s="32"/>
    </row>
    <row r="59" ht="33" customHeight="1" spans="1:13">
      <c r="A59" s="13">
        <v>56</v>
      </c>
      <c r="B59" s="14" t="s">
        <v>145</v>
      </c>
      <c r="C59" s="15" t="s">
        <v>146</v>
      </c>
      <c r="D59" s="15" t="s">
        <v>147</v>
      </c>
      <c r="E59" s="14" t="s">
        <v>148</v>
      </c>
      <c r="F59" s="16" t="s">
        <v>149</v>
      </c>
      <c r="G59" s="20">
        <f t="shared" si="6"/>
        <v>40.7</v>
      </c>
      <c r="H59" s="21">
        <v>60.55</v>
      </c>
      <c r="I59" s="19">
        <f t="shared" si="4"/>
        <v>30.275</v>
      </c>
      <c r="J59" s="29">
        <f t="shared" si="5"/>
        <v>70.975</v>
      </c>
      <c r="K59" s="31">
        <v>3</v>
      </c>
      <c r="L59" s="31"/>
      <c r="M59" s="32"/>
    </row>
    <row r="60" ht="33" customHeight="1" spans="1:13">
      <c r="A60" s="13">
        <v>57</v>
      </c>
      <c r="B60" s="14" t="s">
        <v>145</v>
      </c>
      <c r="C60" s="15" t="s">
        <v>146</v>
      </c>
      <c r="D60" s="15" t="s">
        <v>147</v>
      </c>
      <c r="E60" s="14" t="s">
        <v>150</v>
      </c>
      <c r="F60" s="16" t="s">
        <v>151</v>
      </c>
      <c r="G60" s="20">
        <f t="shared" si="6"/>
        <v>40.5</v>
      </c>
      <c r="H60" s="21">
        <v>69.15</v>
      </c>
      <c r="I60" s="19">
        <f t="shared" si="4"/>
        <v>34.575</v>
      </c>
      <c r="J60" s="29">
        <f t="shared" si="5"/>
        <v>75.075</v>
      </c>
      <c r="K60" s="31">
        <v>2</v>
      </c>
      <c r="L60" s="31"/>
      <c r="M60" s="32"/>
    </row>
    <row r="61" ht="33" customHeight="1" spans="1:13">
      <c r="A61" s="13">
        <v>58</v>
      </c>
      <c r="B61" s="14" t="s">
        <v>145</v>
      </c>
      <c r="C61" s="15" t="s">
        <v>146</v>
      </c>
      <c r="D61" s="15" t="s">
        <v>147</v>
      </c>
      <c r="E61" s="14" t="s">
        <v>152</v>
      </c>
      <c r="F61" s="16" t="s">
        <v>153</v>
      </c>
      <c r="G61" s="20">
        <f t="shared" si="6"/>
        <v>40.3</v>
      </c>
      <c r="H61" s="21">
        <v>79.8</v>
      </c>
      <c r="I61" s="19">
        <f t="shared" si="4"/>
        <v>39.9</v>
      </c>
      <c r="J61" s="29">
        <f t="shared" si="5"/>
        <v>80.2</v>
      </c>
      <c r="K61" s="31">
        <v>1</v>
      </c>
      <c r="L61" s="31" t="s">
        <v>20</v>
      </c>
      <c r="M61" s="32"/>
    </row>
    <row r="62" ht="33" customHeight="1" spans="1:13">
      <c r="A62" s="13">
        <v>59</v>
      </c>
      <c r="B62" s="14" t="s">
        <v>154</v>
      </c>
      <c r="C62" s="15" t="s">
        <v>155</v>
      </c>
      <c r="D62" s="15" t="s">
        <v>156</v>
      </c>
      <c r="E62" s="14" t="s">
        <v>157</v>
      </c>
      <c r="F62" s="16" t="s">
        <v>158</v>
      </c>
      <c r="G62" s="20">
        <f t="shared" si="6"/>
        <v>35.45</v>
      </c>
      <c r="H62" s="21">
        <v>85.7</v>
      </c>
      <c r="I62" s="19">
        <f t="shared" si="4"/>
        <v>42.85</v>
      </c>
      <c r="J62" s="29">
        <f t="shared" si="5"/>
        <v>78.3</v>
      </c>
      <c r="K62" s="31">
        <v>1</v>
      </c>
      <c r="L62" s="31" t="s">
        <v>20</v>
      </c>
      <c r="M62" s="32"/>
    </row>
    <row r="63" ht="33" customHeight="1" spans="1:13">
      <c r="A63" s="13">
        <v>60</v>
      </c>
      <c r="B63" s="14" t="s">
        <v>154</v>
      </c>
      <c r="C63" s="15" t="s">
        <v>155</v>
      </c>
      <c r="D63" s="15" t="s">
        <v>156</v>
      </c>
      <c r="E63" s="14" t="s">
        <v>159</v>
      </c>
      <c r="F63" s="16" t="s">
        <v>160</v>
      </c>
      <c r="G63" s="20">
        <f t="shared" si="6"/>
        <v>31.25</v>
      </c>
      <c r="H63" s="21">
        <v>69.5</v>
      </c>
      <c r="I63" s="19">
        <f t="shared" si="4"/>
        <v>34.75</v>
      </c>
      <c r="J63" s="29">
        <f t="shared" si="5"/>
        <v>66</v>
      </c>
      <c r="K63" s="31">
        <v>2</v>
      </c>
      <c r="L63" s="31"/>
      <c r="M63" s="32"/>
    </row>
    <row r="64" ht="33" customHeight="1" spans="1:13">
      <c r="A64" s="13">
        <v>61</v>
      </c>
      <c r="B64" s="14" t="s">
        <v>154</v>
      </c>
      <c r="C64" s="15" t="s">
        <v>155</v>
      </c>
      <c r="D64" s="15" t="s">
        <v>156</v>
      </c>
      <c r="E64" s="14" t="s">
        <v>161</v>
      </c>
      <c r="F64" s="16" t="s">
        <v>162</v>
      </c>
      <c r="G64" s="20">
        <f t="shared" si="6"/>
        <v>31.1</v>
      </c>
      <c r="H64" s="21">
        <v>69.4</v>
      </c>
      <c r="I64" s="19">
        <f t="shared" si="4"/>
        <v>34.7</v>
      </c>
      <c r="J64" s="29">
        <f t="shared" si="5"/>
        <v>65.8</v>
      </c>
      <c r="K64" s="31">
        <v>3</v>
      </c>
      <c r="L64" s="31"/>
      <c r="M64" s="32"/>
    </row>
    <row r="65" ht="33" customHeight="1" spans="1:13">
      <c r="A65" s="13">
        <v>62</v>
      </c>
      <c r="B65" s="14" t="s">
        <v>163</v>
      </c>
      <c r="C65" s="15" t="s">
        <v>155</v>
      </c>
      <c r="D65" s="15" t="s">
        <v>164</v>
      </c>
      <c r="E65" s="14" t="s">
        <v>165</v>
      </c>
      <c r="F65" s="16" t="s">
        <v>166</v>
      </c>
      <c r="G65" s="20">
        <f t="shared" si="6"/>
        <v>42.95</v>
      </c>
      <c r="H65" s="21">
        <v>74.2</v>
      </c>
      <c r="I65" s="19">
        <f t="shared" si="4"/>
        <v>37.1</v>
      </c>
      <c r="J65" s="29">
        <f t="shared" si="5"/>
        <v>80.05</v>
      </c>
      <c r="K65" s="31">
        <v>2</v>
      </c>
      <c r="L65" s="31"/>
      <c r="M65" s="32"/>
    </row>
    <row r="66" ht="33" customHeight="1" spans="1:13">
      <c r="A66" s="13">
        <v>63</v>
      </c>
      <c r="B66" s="14" t="s">
        <v>163</v>
      </c>
      <c r="C66" s="15" t="s">
        <v>155</v>
      </c>
      <c r="D66" s="15" t="s">
        <v>164</v>
      </c>
      <c r="E66" s="14" t="s">
        <v>167</v>
      </c>
      <c r="F66" s="16" t="s">
        <v>168</v>
      </c>
      <c r="G66" s="20">
        <f t="shared" si="6"/>
        <v>42.05</v>
      </c>
      <c r="H66" s="21">
        <v>75.15</v>
      </c>
      <c r="I66" s="19">
        <f t="shared" si="4"/>
        <v>37.575</v>
      </c>
      <c r="J66" s="29">
        <f t="shared" si="5"/>
        <v>79.625</v>
      </c>
      <c r="K66" s="31">
        <v>4</v>
      </c>
      <c r="L66" s="31"/>
      <c r="M66" s="32"/>
    </row>
    <row r="67" ht="33" customHeight="1" spans="1:13">
      <c r="A67" s="13">
        <v>64</v>
      </c>
      <c r="B67" s="14" t="s">
        <v>163</v>
      </c>
      <c r="C67" s="15" t="s">
        <v>155</v>
      </c>
      <c r="D67" s="15" t="s">
        <v>164</v>
      </c>
      <c r="E67" s="14" t="s">
        <v>169</v>
      </c>
      <c r="F67" s="16" t="s">
        <v>170</v>
      </c>
      <c r="G67" s="20">
        <f t="shared" si="6"/>
        <v>40.8</v>
      </c>
      <c r="H67" s="21">
        <v>82.2</v>
      </c>
      <c r="I67" s="19">
        <f t="shared" si="4"/>
        <v>41.1</v>
      </c>
      <c r="J67" s="29">
        <f t="shared" si="5"/>
        <v>81.9</v>
      </c>
      <c r="K67" s="31">
        <v>1</v>
      </c>
      <c r="L67" s="31" t="s">
        <v>20</v>
      </c>
      <c r="M67" s="32"/>
    </row>
    <row r="68" ht="33" customHeight="1" spans="1:13">
      <c r="A68" s="13">
        <v>65</v>
      </c>
      <c r="B68" s="14" t="s">
        <v>163</v>
      </c>
      <c r="C68" s="15" t="s">
        <v>155</v>
      </c>
      <c r="D68" s="15" t="s">
        <v>164</v>
      </c>
      <c r="E68" s="14" t="s">
        <v>171</v>
      </c>
      <c r="F68" s="16" t="s">
        <v>172</v>
      </c>
      <c r="G68" s="20">
        <f t="shared" si="6"/>
        <v>38.8</v>
      </c>
      <c r="H68" s="21">
        <v>78.55</v>
      </c>
      <c r="I68" s="19">
        <f t="shared" si="4"/>
        <v>39.275</v>
      </c>
      <c r="J68" s="29">
        <f t="shared" si="5"/>
        <v>78.075</v>
      </c>
      <c r="K68" s="31">
        <v>5</v>
      </c>
      <c r="L68" s="31"/>
      <c r="M68" s="32"/>
    </row>
    <row r="69" ht="33" customHeight="1" spans="1:13">
      <c r="A69" s="13">
        <v>66</v>
      </c>
      <c r="B69" s="14" t="s">
        <v>163</v>
      </c>
      <c r="C69" s="15" t="s">
        <v>155</v>
      </c>
      <c r="D69" s="15" t="s">
        <v>164</v>
      </c>
      <c r="E69" s="14" t="s">
        <v>173</v>
      </c>
      <c r="F69" s="16" t="s">
        <v>119</v>
      </c>
      <c r="G69" s="20">
        <f t="shared" si="6"/>
        <v>37.65</v>
      </c>
      <c r="H69" s="21">
        <v>84.4</v>
      </c>
      <c r="I69" s="19">
        <f t="shared" si="4"/>
        <v>42.2</v>
      </c>
      <c r="J69" s="29">
        <f t="shared" si="5"/>
        <v>79.85</v>
      </c>
      <c r="K69" s="31">
        <v>3</v>
      </c>
      <c r="L69" s="31"/>
      <c r="M69" s="32"/>
    </row>
    <row r="70" ht="33" customHeight="1" spans="1:13">
      <c r="A70" s="13">
        <v>67</v>
      </c>
      <c r="B70" s="14" t="s">
        <v>174</v>
      </c>
      <c r="C70" s="15" t="s">
        <v>175</v>
      </c>
      <c r="D70" s="15" t="s">
        <v>176</v>
      </c>
      <c r="E70" s="14" t="s">
        <v>177</v>
      </c>
      <c r="F70" s="16" t="s">
        <v>178</v>
      </c>
      <c r="G70" s="20">
        <f t="shared" si="6"/>
        <v>36.3</v>
      </c>
      <c r="H70" s="21">
        <v>76.5</v>
      </c>
      <c r="I70" s="19">
        <f t="shared" si="4"/>
        <v>38.25</v>
      </c>
      <c r="J70" s="29">
        <f t="shared" si="5"/>
        <v>74.55</v>
      </c>
      <c r="K70" s="31">
        <v>2</v>
      </c>
      <c r="L70" s="31"/>
      <c r="M70" s="32"/>
    </row>
    <row r="71" ht="33" customHeight="1" spans="1:13">
      <c r="A71" s="13">
        <v>68</v>
      </c>
      <c r="B71" s="14" t="s">
        <v>174</v>
      </c>
      <c r="C71" s="15" t="s">
        <v>175</v>
      </c>
      <c r="D71" s="15" t="s">
        <v>176</v>
      </c>
      <c r="E71" s="14" t="s">
        <v>179</v>
      </c>
      <c r="F71" s="16" t="s">
        <v>180</v>
      </c>
      <c r="G71" s="20">
        <f t="shared" si="6"/>
        <v>35.2</v>
      </c>
      <c r="H71" s="21">
        <v>80.6</v>
      </c>
      <c r="I71" s="19">
        <f t="shared" si="4"/>
        <v>40.3</v>
      </c>
      <c r="J71" s="29">
        <f t="shared" si="5"/>
        <v>75.5</v>
      </c>
      <c r="K71" s="31">
        <v>1</v>
      </c>
      <c r="L71" s="31" t="s">
        <v>20</v>
      </c>
      <c r="M71" s="32"/>
    </row>
    <row r="72" ht="33" customHeight="1" spans="1:13">
      <c r="A72" s="13">
        <v>69</v>
      </c>
      <c r="B72" s="14" t="s">
        <v>174</v>
      </c>
      <c r="C72" s="15" t="s">
        <v>175</v>
      </c>
      <c r="D72" s="15" t="s">
        <v>176</v>
      </c>
      <c r="E72" s="14" t="s">
        <v>181</v>
      </c>
      <c r="F72" s="16" t="s">
        <v>182</v>
      </c>
      <c r="G72" s="20">
        <f t="shared" si="6"/>
        <v>32.75</v>
      </c>
      <c r="H72" s="21">
        <v>73.1</v>
      </c>
      <c r="I72" s="19">
        <f t="shared" si="4"/>
        <v>36.55</v>
      </c>
      <c r="J72" s="29">
        <f t="shared" si="5"/>
        <v>69.3</v>
      </c>
      <c r="K72" s="31">
        <v>3</v>
      </c>
      <c r="L72" s="31"/>
      <c r="M72" s="32"/>
    </row>
    <row r="73" ht="33" customHeight="1" spans="1:13">
      <c r="A73" s="13">
        <v>70</v>
      </c>
      <c r="B73" s="14" t="s">
        <v>174</v>
      </c>
      <c r="C73" s="15" t="s">
        <v>175</v>
      </c>
      <c r="D73" s="15" t="s">
        <v>176</v>
      </c>
      <c r="E73" s="14" t="s">
        <v>183</v>
      </c>
      <c r="F73" s="16" t="s">
        <v>184</v>
      </c>
      <c r="G73" s="20">
        <f t="shared" si="6"/>
        <v>30.7</v>
      </c>
      <c r="H73" s="21">
        <v>66.15</v>
      </c>
      <c r="I73" s="19">
        <f t="shared" si="4"/>
        <v>33.075</v>
      </c>
      <c r="J73" s="29">
        <f t="shared" si="5"/>
        <v>63.775</v>
      </c>
      <c r="K73" s="31">
        <v>4</v>
      </c>
      <c r="L73" s="31"/>
      <c r="M73" s="32"/>
    </row>
    <row r="74" ht="33" customHeight="1" spans="1:13">
      <c r="A74" s="13">
        <v>71</v>
      </c>
      <c r="B74" s="14" t="s">
        <v>185</v>
      </c>
      <c r="C74" s="15" t="s">
        <v>186</v>
      </c>
      <c r="D74" s="15" t="s">
        <v>176</v>
      </c>
      <c r="E74" s="14" t="s">
        <v>187</v>
      </c>
      <c r="F74" s="16" t="s">
        <v>188</v>
      </c>
      <c r="G74" s="20">
        <f t="shared" si="6"/>
        <v>32.9</v>
      </c>
      <c r="H74" s="21">
        <v>76.2</v>
      </c>
      <c r="I74" s="19">
        <f t="shared" si="4"/>
        <v>38.1</v>
      </c>
      <c r="J74" s="29">
        <f t="shared" si="5"/>
        <v>71</v>
      </c>
      <c r="K74" s="31">
        <v>1</v>
      </c>
      <c r="L74" s="31" t="s">
        <v>20</v>
      </c>
      <c r="M74" s="32"/>
    </row>
    <row r="75" ht="33" customHeight="1" spans="1:13">
      <c r="A75" s="13">
        <v>72</v>
      </c>
      <c r="B75" s="14" t="s">
        <v>185</v>
      </c>
      <c r="C75" s="15" t="s">
        <v>186</v>
      </c>
      <c r="D75" s="15" t="s">
        <v>176</v>
      </c>
      <c r="E75" s="14" t="s">
        <v>189</v>
      </c>
      <c r="F75" s="16" t="s">
        <v>190</v>
      </c>
      <c r="G75" s="20">
        <f t="shared" si="6"/>
        <v>30.2</v>
      </c>
      <c r="H75" s="21">
        <v>70.75</v>
      </c>
      <c r="I75" s="19">
        <f t="shared" si="4"/>
        <v>35.375</v>
      </c>
      <c r="J75" s="29">
        <f t="shared" si="5"/>
        <v>65.575</v>
      </c>
      <c r="K75" s="31">
        <v>2</v>
      </c>
      <c r="L75" s="31"/>
      <c r="M75" s="32"/>
    </row>
    <row r="76" ht="33" customHeight="1" spans="1:13">
      <c r="A76" s="13">
        <v>73</v>
      </c>
      <c r="B76" s="14" t="s">
        <v>185</v>
      </c>
      <c r="C76" s="15" t="s">
        <v>186</v>
      </c>
      <c r="D76" s="15" t="s">
        <v>176</v>
      </c>
      <c r="E76" s="14" t="s">
        <v>191</v>
      </c>
      <c r="F76" s="16" t="s">
        <v>192</v>
      </c>
      <c r="G76" s="20">
        <f t="shared" si="6"/>
        <v>30</v>
      </c>
      <c r="H76" s="21">
        <v>66.15</v>
      </c>
      <c r="I76" s="19">
        <f t="shared" si="4"/>
        <v>33.075</v>
      </c>
      <c r="J76" s="29">
        <f t="shared" si="5"/>
        <v>63.075</v>
      </c>
      <c r="K76" s="31">
        <v>3</v>
      </c>
      <c r="L76" s="31"/>
      <c r="M76" s="32"/>
    </row>
    <row r="77" ht="33" customHeight="1" spans="1:13">
      <c r="A77" s="13">
        <v>74</v>
      </c>
      <c r="B77" s="14" t="s">
        <v>193</v>
      </c>
      <c r="C77" s="15" t="s">
        <v>186</v>
      </c>
      <c r="D77" s="15" t="s">
        <v>176</v>
      </c>
      <c r="E77" s="14" t="s">
        <v>194</v>
      </c>
      <c r="F77" s="16" t="s">
        <v>19</v>
      </c>
      <c r="G77" s="20">
        <f t="shared" si="6"/>
        <v>34.45</v>
      </c>
      <c r="H77" s="21">
        <v>82.05</v>
      </c>
      <c r="I77" s="19">
        <f t="shared" si="4"/>
        <v>41.025</v>
      </c>
      <c r="J77" s="29">
        <f t="shared" si="5"/>
        <v>75.475</v>
      </c>
      <c r="K77" s="31">
        <v>1</v>
      </c>
      <c r="L77" s="31" t="s">
        <v>20</v>
      </c>
      <c r="M77" s="32"/>
    </row>
    <row r="78" ht="33" customHeight="1" spans="1:13">
      <c r="A78" s="13">
        <v>75</v>
      </c>
      <c r="B78" s="14" t="s">
        <v>193</v>
      </c>
      <c r="C78" s="15" t="s">
        <v>186</v>
      </c>
      <c r="D78" s="15" t="s">
        <v>176</v>
      </c>
      <c r="E78" s="33" t="s">
        <v>195</v>
      </c>
      <c r="F78" s="16" t="s">
        <v>83</v>
      </c>
      <c r="G78" s="20">
        <f t="shared" si="6"/>
        <v>32.7</v>
      </c>
      <c r="H78" s="21">
        <v>72.55</v>
      </c>
      <c r="I78" s="19">
        <f t="shared" si="4"/>
        <v>36.275</v>
      </c>
      <c r="J78" s="29">
        <f t="shared" si="5"/>
        <v>68.975</v>
      </c>
      <c r="K78" s="31">
        <v>2</v>
      </c>
      <c r="L78" s="31"/>
      <c r="M78" s="32"/>
    </row>
    <row r="79" ht="33" customHeight="1" spans="1:13">
      <c r="A79" s="13">
        <v>76</v>
      </c>
      <c r="B79" s="14" t="s">
        <v>196</v>
      </c>
      <c r="C79" s="15" t="s">
        <v>186</v>
      </c>
      <c r="D79" s="15" t="s">
        <v>176</v>
      </c>
      <c r="E79" s="14" t="s">
        <v>197</v>
      </c>
      <c r="F79" s="16" t="s">
        <v>198</v>
      </c>
      <c r="G79" s="20">
        <f t="shared" si="6"/>
        <v>39.45</v>
      </c>
      <c r="H79" s="21">
        <v>76</v>
      </c>
      <c r="I79" s="19">
        <f t="shared" si="4"/>
        <v>38</v>
      </c>
      <c r="J79" s="29">
        <f t="shared" si="5"/>
        <v>77.45</v>
      </c>
      <c r="K79" s="31">
        <v>1</v>
      </c>
      <c r="L79" s="31" t="s">
        <v>20</v>
      </c>
      <c r="M79" s="32"/>
    </row>
    <row r="80" ht="33" customHeight="1" spans="1:13">
      <c r="A80" s="13">
        <v>77</v>
      </c>
      <c r="B80" s="14" t="s">
        <v>196</v>
      </c>
      <c r="C80" s="15" t="s">
        <v>186</v>
      </c>
      <c r="D80" s="15" t="s">
        <v>176</v>
      </c>
      <c r="E80" s="14" t="s">
        <v>199</v>
      </c>
      <c r="F80" s="16" t="s">
        <v>200</v>
      </c>
      <c r="G80" s="20">
        <f t="shared" si="6"/>
        <v>38.3</v>
      </c>
      <c r="H80" s="21">
        <v>70.8</v>
      </c>
      <c r="I80" s="19">
        <f t="shared" si="4"/>
        <v>35.4</v>
      </c>
      <c r="J80" s="29">
        <f t="shared" si="5"/>
        <v>73.7</v>
      </c>
      <c r="K80" s="31">
        <v>3</v>
      </c>
      <c r="L80" s="31"/>
      <c r="M80" s="32"/>
    </row>
    <row r="81" ht="33" customHeight="1" spans="1:13">
      <c r="A81" s="13">
        <v>78</v>
      </c>
      <c r="B81" s="14" t="s">
        <v>196</v>
      </c>
      <c r="C81" s="15" t="s">
        <v>186</v>
      </c>
      <c r="D81" s="15" t="s">
        <v>176</v>
      </c>
      <c r="E81" s="14" t="s">
        <v>201</v>
      </c>
      <c r="F81" s="16" t="s">
        <v>202</v>
      </c>
      <c r="G81" s="20">
        <f t="shared" si="6"/>
        <v>36.15</v>
      </c>
      <c r="H81" s="21">
        <v>81.25</v>
      </c>
      <c r="I81" s="19">
        <f t="shared" si="4"/>
        <v>40.625</v>
      </c>
      <c r="J81" s="29">
        <f t="shared" si="5"/>
        <v>76.775</v>
      </c>
      <c r="K81" s="31">
        <v>2</v>
      </c>
      <c r="L81" s="31"/>
      <c r="M81" s="32"/>
    </row>
    <row r="82" ht="33" customHeight="1" spans="1:13">
      <c r="A82" s="13">
        <v>79</v>
      </c>
      <c r="B82" s="14" t="s">
        <v>196</v>
      </c>
      <c r="C82" s="15" t="s">
        <v>186</v>
      </c>
      <c r="D82" s="15" t="s">
        <v>176</v>
      </c>
      <c r="E82" s="14" t="s">
        <v>203</v>
      </c>
      <c r="F82" s="16" t="s">
        <v>204</v>
      </c>
      <c r="G82" s="20">
        <f t="shared" si="6"/>
        <v>34.05</v>
      </c>
      <c r="H82" s="21">
        <v>70.4</v>
      </c>
      <c r="I82" s="19">
        <f t="shared" si="4"/>
        <v>35.2</v>
      </c>
      <c r="J82" s="29">
        <f t="shared" si="5"/>
        <v>69.25</v>
      </c>
      <c r="K82" s="31">
        <v>5</v>
      </c>
      <c r="L82" s="31"/>
      <c r="M82" s="32"/>
    </row>
    <row r="83" ht="33" customHeight="1" spans="1:13">
      <c r="A83" s="13">
        <v>80</v>
      </c>
      <c r="B83" s="14" t="s">
        <v>196</v>
      </c>
      <c r="C83" s="15" t="s">
        <v>186</v>
      </c>
      <c r="D83" s="15" t="s">
        <v>176</v>
      </c>
      <c r="E83" s="14" t="s">
        <v>205</v>
      </c>
      <c r="F83" s="16" t="s">
        <v>33</v>
      </c>
      <c r="G83" s="20">
        <f t="shared" si="6"/>
        <v>34</v>
      </c>
      <c r="H83" s="21">
        <v>74.7</v>
      </c>
      <c r="I83" s="19">
        <f t="shared" si="4"/>
        <v>37.35</v>
      </c>
      <c r="J83" s="29">
        <f t="shared" si="5"/>
        <v>71.35</v>
      </c>
      <c r="K83" s="31">
        <v>4</v>
      </c>
      <c r="L83" s="31"/>
      <c r="M83" s="32"/>
    </row>
    <row r="84" ht="33" customHeight="1" spans="1:13">
      <c r="A84" s="13">
        <v>81</v>
      </c>
      <c r="B84" s="14" t="s">
        <v>206</v>
      </c>
      <c r="C84" s="15" t="s">
        <v>186</v>
      </c>
      <c r="D84" s="15" t="s">
        <v>176</v>
      </c>
      <c r="E84" s="14" t="s">
        <v>207</v>
      </c>
      <c r="F84" s="16" t="s">
        <v>208</v>
      </c>
      <c r="G84" s="20">
        <f t="shared" si="6"/>
        <v>42</v>
      </c>
      <c r="H84" s="22" t="s">
        <v>54</v>
      </c>
      <c r="I84" s="19">
        <v>0</v>
      </c>
      <c r="J84" s="29">
        <f t="shared" si="5"/>
        <v>42</v>
      </c>
      <c r="K84" s="31">
        <v>3</v>
      </c>
      <c r="L84" s="31"/>
      <c r="M84" s="22" t="s">
        <v>54</v>
      </c>
    </row>
    <row r="85" ht="33" customHeight="1" spans="1:13">
      <c r="A85" s="13">
        <v>82</v>
      </c>
      <c r="B85" s="14" t="s">
        <v>206</v>
      </c>
      <c r="C85" s="15" t="s">
        <v>186</v>
      </c>
      <c r="D85" s="15" t="s">
        <v>176</v>
      </c>
      <c r="E85" s="33" t="s">
        <v>209</v>
      </c>
      <c r="F85" s="16" t="s">
        <v>210</v>
      </c>
      <c r="G85" s="20">
        <f t="shared" si="6"/>
        <v>37.05</v>
      </c>
      <c r="H85" s="21">
        <v>76.25</v>
      </c>
      <c r="I85" s="19">
        <f>H85*0.5</f>
        <v>38.125</v>
      </c>
      <c r="J85" s="29">
        <f t="shared" si="5"/>
        <v>75.175</v>
      </c>
      <c r="K85" s="31">
        <v>1</v>
      </c>
      <c r="L85" s="31" t="s">
        <v>20</v>
      </c>
      <c r="M85" s="32"/>
    </row>
    <row r="86" ht="33" customHeight="1" spans="1:13">
      <c r="A86" s="13">
        <v>83</v>
      </c>
      <c r="B86" s="14" t="s">
        <v>206</v>
      </c>
      <c r="C86" s="15" t="s">
        <v>186</v>
      </c>
      <c r="D86" s="15" t="s">
        <v>176</v>
      </c>
      <c r="E86" s="14" t="s">
        <v>211</v>
      </c>
      <c r="F86" s="16" t="s">
        <v>22</v>
      </c>
      <c r="G86" s="20">
        <f t="shared" si="6"/>
        <v>33.5</v>
      </c>
      <c r="H86" s="22" t="s">
        <v>54</v>
      </c>
      <c r="I86" s="19">
        <v>0</v>
      </c>
      <c r="J86" s="29">
        <f t="shared" si="5"/>
        <v>33.5</v>
      </c>
      <c r="K86" s="31">
        <v>4</v>
      </c>
      <c r="L86" s="31"/>
      <c r="M86" s="22" t="s">
        <v>54</v>
      </c>
    </row>
    <row r="87" ht="33" customHeight="1" spans="1:13">
      <c r="A87" s="13">
        <v>84</v>
      </c>
      <c r="B87" s="14" t="s">
        <v>206</v>
      </c>
      <c r="C87" s="15" t="s">
        <v>186</v>
      </c>
      <c r="D87" s="15" t="s">
        <v>176</v>
      </c>
      <c r="E87" s="14" t="s">
        <v>212</v>
      </c>
      <c r="F87" s="16" t="s">
        <v>213</v>
      </c>
      <c r="G87" s="20">
        <f t="shared" si="6"/>
        <v>32.05</v>
      </c>
      <c r="H87" s="21">
        <v>76.85</v>
      </c>
      <c r="I87" s="19">
        <f>H87*0.5</f>
        <v>38.425</v>
      </c>
      <c r="J87" s="29">
        <f t="shared" si="5"/>
        <v>70.475</v>
      </c>
      <c r="K87" s="31">
        <v>2</v>
      </c>
      <c r="L87" s="31"/>
      <c r="M87" s="32"/>
    </row>
    <row r="88" ht="33" customHeight="1" spans="1:13">
      <c r="A88" s="13">
        <v>85</v>
      </c>
      <c r="B88" s="14" t="s">
        <v>214</v>
      </c>
      <c r="C88" s="15" t="s">
        <v>215</v>
      </c>
      <c r="D88" s="15" t="s">
        <v>176</v>
      </c>
      <c r="E88" s="33" t="s">
        <v>216</v>
      </c>
      <c r="F88" s="16" t="s">
        <v>217</v>
      </c>
      <c r="G88" s="20">
        <f t="shared" si="6"/>
        <v>35.55</v>
      </c>
      <c r="H88" s="21">
        <v>73.75</v>
      </c>
      <c r="I88" s="19">
        <f>H88*0.5</f>
        <v>36.875</v>
      </c>
      <c r="J88" s="29">
        <f t="shared" si="5"/>
        <v>72.425</v>
      </c>
      <c r="K88" s="31">
        <v>1</v>
      </c>
      <c r="L88" s="31" t="s">
        <v>20</v>
      </c>
      <c r="M88" s="32"/>
    </row>
    <row r="89" ht="33" customHeight="1" spans="1:13">
      <c r="A89" s="13">
        <v>86</v>
      </c>
      <c r="B89" s="14" t="s">
        <v>218</v>
      </c>
      <c r="C89" s="15" t="s">
        <v>215</v>
      </c>
      <c r="D89" s="15" t="s">
        <v>164</v>
      </c>
      <c r="E89" s="14" t="s">
        <v>219</v>
      </c>
      <c r="F89" s="16" t="s">
        <v>220</v>
      </c>
      <c r="G89" s="20">
        <f t="shared" si="6"/>
        <v>37.95</v>
      </c>
      <c r="H89" s="21">
        <v>76.35</v>
      </c>
      <c r="I89" s="19">
        <f>H89*0.5</f>
        <v>38.175</v>
      </c>
      <c r="J89" s="29">
        <f t="shared" si="5"/>
        <v>76.125</v>
      </c>
      <c r="K89" s="31">
        <v>1</v>
      </c>
      <c r="L89" s="31" t="s">
        <v>20</v>
      </c>
      <c r="M89" s="32"/>
    </row>
    <row r="90" ht="33" customHeight="1" spans="1:13">
      <c r="A90" s="13">
        <v>87</v>
      </c>
      <c r="B90" s="14" t="s">
        <v>218</v>
      </c>
      <c r="C90" s="15" t="s">
        <v>215</v>
      </c>
      <c r="D90" s="15" t="s">
        <v>164</v>
      </c>
      <c r="E90" s="14" t="s">
        <v>221</v>
      </c>
      <c r="F90" s="16" t="s">
        <v>222</v>
      </c>
      <c r="G90" s="20">
        <f t="shared" si="6"/>
        <v>36.95</v>
      </c>
      <c r="H90" s="22" t="s">
        <v>54</v>
      </c>
      <c r="I90" s="19">
        <v>0</v>
      </c>
      <c r="J90" s="29">
        <f t="shared" si="5"/>
        <v>36.95</v>
      </c>
      <c r="K90" s="31">
        <v>5</v>
      </c>
      <c r="L90" s="31"/>
      <c r="M90" s="22" t="s">
        <v>54</v>
      </c>
    </row>
    <row r="91" ht="33" customHeight="1" spans="1:13">
      <c r="A91" s="13">
        <v>88</v>
      </c>
      <c r="B91" s="14" t="s">
        <v>218</v>
      </c>
      <c r="C91" s="15" t="s">
        <v>215</v>
      </c>
      <c r="D91" s="15" t="s">
        <v>164</v>
      </c>
      <c r="E91" s="14" t="s">
        <v>223</v>
      </c>
      <c r="F91" s="16" t="s">
        <v>93</v>
      </c>
      <c r="G91" s="20">
        <f t="shared" si="6"/>
        <v>36.25</v>
      </c>
      <c r="H91" s="21">
        <v>75.25</v>
      </c>
      <c r="I91" s="19">
        <f t="shared" ref="I91:I96" si="7">H91*0.5</f>
        <v>37.625</v>
      </c>
      <c r="J91" s="29">
        <f t="shared" si="5"/>
        <v>73.875</v>
      </c>
      <c r="K91" s="31">
        <v>2</v>
      </c>
      <c r="L91" s="31"/>
      <c r="M91" s="32"/>
    </row>
    <row r="92" ht="33" customHeight="1" spans="1:13">
      <c r="A92" s="13">
        <v>89</v>
      </c>
      <c r="B92" s="14" t="s">
        <v>218</v>
      </c>
      <c r="C92" s="15" t="s">
        <v>215</v>
      </c>
      <c r="D92" s="15" t="s">
        <v>164</v>
      </c>
      <c r="E92" s="14" t="s">
        <v>224</v>
      </c>
      <c r="F92" s="16" t="s">
        <v>225</v>
      </c>
      <c r="G92" s="20">
        <f t="shared" si="6"/>
        <v>35.1</v>
      </c>
      <c r="H92" s="21">
        <v>67.55</v>
      </c>
      <c r="I92" s="19">
        <f t="shared" si="7"/>
        <v>33.775</v>
      </c>
      <c r="J92" s="29">
        <f t="shared" si="5"/>
        <v>68.875</v>
      </c>
      <c r="K92" s="31">
        <v>4</v>
      </c>
      <c r="L92" s="31"/>
      <c r="M92" s="32"/>
    </row>
    <row r="93" ht="33" customHeight="1" spans="1:13">
      <c r="A93" s="13">
        <v>90</v>
      </c>
      <c r="B93" s="14" t="s">
        <v>218</v>
      </c>
      <c r="C93" s="15" t="s">
        <v>215</v>
      </c>
      <c r="D93" s="15" t="s">
        <v>164</v>
      </c>
      <c r="E93" s="14" t="s">
        <v>226</v>
      </c>
      <c r="F93" s="16" t="s">
        <v>227</v>
      </c>
      <c r="G93" s="20">
        <f t="shared" si="6"/>
        <v>34.5</v>
      </c>
      <c r="H93" s="21">
        <v>69.5</v>
      </c>
      <c r="I93" s="19">
        <f t="shared" si="7"/>
        <v>34.75</v>
      </c>
      <c r="J93" s="29">
        <f t="shared" si="5"/>
        <v>69.25</v>
      </c>
      <c r="K93" s="31">
        <v>3</v>
      </c>
      <c r="L93" s="31"/>
      <c r="M93" s="32"/>
    </row>
    <row r="94" ht="33" customHeight="1" spans="1:13">
      <c r="A94" s="13">
        <v>91</v>
      </c>
      <c r="B94" s="14" t="s">
        <v>228</v>
      </c>
      <c r="C94" s="15" t="s">
        <v>229</v>
      </c>
      <c r="D94" s="15" t="s">
        <v>176</v>
      </c>
      <c r="E94" s="33" t="s">
        <v>230</v>
      </c>
      <c r="F94" s="16" t="s">
        <v>231</v>
      </c>
      <c r="G94" s="20">
        <f t="shared" si="6"/>
        <v>37.55</v>
      </c>
      <c r="H94" s="21">
        <v>83.05</v>
      </c>
      <c r="I94" s="19">
        <f t="shared" si="7"/>
        <v>41.525</v>
      </c>
      <c r="J94" s="29">
        <f t="shared" si="5"/>
        <v>79.075</v>
      </c>
      <c r="K94" s="31">
        <v>1</v>
      </c>
      <c r="L94" s="31" t="s">
        <v>20</v>
      </c>
      <c r="M94" s="32"/>
    </row>
    <row r="95" ht="33" customHeight="1" spans="1:13">
      <c r="A95" s="13">
        <v>92</v>
      </c>
      <c r="B95" s="14" t="s">
        <v>228</v>
      </c>
      <c r="C95" s="15" t="s">
        <v>229</v>
      </c>
      <c r="D95" s="15" t="s">
        <v>176</v>
      </c>
      <c r="E95" s="14" t="s">
        <v>232</v>
      </c>
      <c r="F95" s="16" t="s">
        <v>202</v>
      </c>
      <c r="G95" s="20">
        <f t="shared" si="6"/>
        <v>36.15</v>
      </c>
      <c r="H95" s="21">
        <v>76</v>
      </c>
      <c r="I95" s="19">
        <f t="shared" si="7"/>
        <v>38</v>
      </c>
      <c r="J95" s="29">
        <f t="shared" si="5"/>
        <v>74.15</v>
      </c>
      <c r="K95" s="31">
        <v>2</v>
      </c>
      <c r="L95" s="31"/>
      <c r="M95" s="32"/>
    </row>
    <row r="96" ht="33" customHeight="1" spans="1:13">
      <c r="A96" s="13">
        <v>93</v>
      </c>
      <c r="B96" s="14" t="s">
        <v>228</v>
      </c>
      <c r="C96" s="15" t="s">
        <v>229</v>
      </c>
      <c r="D96" s="15" t="s">
        <v>176</v>
      </c>
      <c r="E96" s="14" t="s">
        <v>233</v>
      </c>
      <c r="F96" s="16" t="s">
        <v>234</v>
      </c>
      <c r="G96" s="20">
        <f t="shared" si="6"/>
        <v>33.55</v>
      </c>
      <c r="H96" s="21">
        <v>66.85</v>
      </c>
      <c r="I96" s="19">
        <f t="shared" si="7"/>
        <v>33.425</v>
      </c>
      <c r="J96" s="29">
        <f t="shared" si="5"/>
        <v>66.975</v>
      </c>
      <c r="K96" s="31">
        <v>4</v>
      </c>
      <c r="L96" s="31"/>
      <c r="M96" s="32"/>
    </row>
    <row r="97" ht="33" customHeight="1" spans="1:13">
      <c r="A97" s="13">
        <v>94</v>
      </c>
      <c r="B97" s="14" t="s">
        <v>228</v>
      </c>
      <c r="C97" s="15" t="s">
        <v>229</v>
      </c>
      <c r="D97" s="15" t="s">
        <v>176</v>
      </c>
      <c r="E97" s="14" t="s">
        <v>235</v>
      </c>
      <c r="F97" s="16" t="s">
        <v>236</v>
      </c>
      <c r="G97" s="20">
        <f t="shared" si="6"/>
        <v>32.25</v>
      </c>
      <c r="H97" s="22" t="s">
        <v>54</v>
      </c>
      <c r="I97" s="19">
        <v>0</v>
      </c>
      <c r="J97" s="29">
        <f t="shared" si="5"/>
        <v>32.25</v>
      </c>
      <c r="K97" s="31">
        <v>5</v>
      </c>
      <c r="L97" s="31"/>
      <c r="M97" s="22" t="s">
        <v>54</v>
      </c>
    </row>
    <row r="98" ht="33" customHeight="1" spans="1:13">
      <c r="A98" s="13">
        <v>95</v>
      </c>
      <c r="B98" s="14" t="s">
        <v>228</v>
      </c>
      <c r="C98" s="15" t="s">
        <v>229</v>
      </c>
      <c r="D98" s="15" t="s">
        <v>176</v>
      </c>
      <c r="E98" s="14" t="s">
        <v>237</v>
      </c>
      <c r="F98" s="16" t="s">
        <v>238</v>
      </c>
      <c r="G98" s="20">
        <f t="shared" si="6"/>
        <v>31.6</v>
      </c>
      <c r="H98" s="21">
        <v>76</v>
      </c>
      <c r="I98" s="19">
        <f t="shared" ref="I98:I109" si="8">H98*0.5</f>
        <v>38</v>
      </c>
      <c r="J98" s="29">
        <f t="shared" si="5"/>
        <v>69.6</v>
      </c>
      <c r="K98" s="31">
        <v>3</v>
      </c>
      <c r="L98" s="31"/>
      <c r="M98" s="32"/>
    </row>
    <row r="99" ht="33" customHeight="1" spans="1:13">
      <c r="A99" s="13">
        <v>96</v>
      </c>
      <c r="B99" s="14" t="s">
        <v>239</v>
      </c>
      <c r="C99" s="15" t="s">
        <v>229</v>
      </c>
      <c r="D99" s="15" t="s">
        <v>176</v>
      </c>
      <c r="E99" s="33" t="s">
        <v>240</v>
      </c>
      <c r="F99" s="16" t="s">
        <v>241</v>
      </c>
      <c r="G99" s="20">
        <f t="shared" si="6"/>
        <v>43.15</v>
      </c>
      <c r="H99" s="21">
        <v>71.35</v>
      </c>
      <c r="I99" s="19">
        <f t="shared" si="8"/>
        <v>35.675</v>
      </c>
      <c r="J99" s="29">
        <f t="shared" si="5"/>
        <v>78.825</v>
      </c>
      <c r="K99" s="31">
        <v>2</v>
      </c>
      <c r="L99" s="31"/>
      <c r="M99" s="32"/>
    </row>
    <row r="100" ht="33" customHeight="1" spans="1:13">
      <c r="A100" s="13">
        <v>97</v>
      </c>
      <c r="B100" s="14" t="s">
        <v>239</v>
      </c>
      <c r="C100" s="15" t="s">
        <v>229</v>
      </c>
      <c r="D100" s="15" t="s">
        <v>176</v>
      </c>
      <c r="E100" s="33" t="s">
        <v>242</v>
      </c>
      <c r="F100" s="16" t="s">
        <v>243</v>
      </c>
      <c r="G100" s="20">
        <f t="shared" si="6"/>
        <v>40.4</v>
      </c>
      <c r="H100" s="21">
        <v>70.4</v>
      </c>
      <c r="I100" s="19">
        <f t="shared" si="8"/>
        <v>35.2</v>
      </c>
      <c r="J100" s="29">
        <f t="shared" si="5"/>
        <v>75.6</v>
      </c>
      <c r="K100" s="31">
        <v>3</v>
      </c>
      <c r="L100" s="31"/>
      <c r="M100" s="32"/>
    </row>
    <row r="101" ht="33" customHeight="1" spans="1:13">
      <c r="A101" s="13">
        <v>98</v>
      </c>
      <c r="B101" s="14" t="s">
        <v>239</v>
      </c>
      <c r="C101" s="15" t="s">
        <v>229</v>
      </c>
      <c r="D101" s="15" t="s">
        <v>176</v>
      </c>
      <c r="E101" s="33" t="s">
        <v>244</v>
      </c>
      <c r="F101" s="16" t="s">
        <v>245</v>
      </c>
      <c r="G101" s="20">
        <f t="shared" si="6"/>
        <v>39.8</v>
      </c>
      <c r="H101" s="21">
        <v>68.35</v>
      </c>
      <c r="I101" s="19">
        <f t="shared" si="8"/>
        <v>34.175</v>
      </c>
      <c r="J101" s="29">
        <f t="shared" si="5"/>
        <v>73.975</v>
      </c>
      <c r="K101" s="31">
        <v>4</v>
      </c>
      <c r="L101" s="31"/>
      <c r="M101" s="32"/>
    </row>
    <row r="102" ht="33" customHeight="1" spans="1:13">
      <c r="A102" s="13">
        <v>99</v>
      </c>
      <c r="B102" s="14" t="s">
        <v>239</v>
      </c>
      <c r="C102" s="15" t="s">
        <v>229</v>
      </c>
      <c r="D102" s="15" t="s">
        <v>176</v>
      </c>
      <c r="E102" s="33" t="s">
        <v>246</v>
      </c>
      <c r="F102" s="16" t="s">
        <v>89</v>
      </c>
      <c r="G102" s="20">
        <f t="shared" si="6"/>
        <v>38.95</v>
      </c>
      <c r="H102" s="21">
        <v>86.15</v>
      </c>
      <c r="I102" s="19">
        <f t="shared" si="8"/>
        <v>43.075</v>
      </c>
      <c r="J102" s="29">
        <f t="shared" si="5"/>
        <v>82.025</v>
      </c>
      <c r="K102" s="31">
        <v>1</v>
      </c>
      <c r="L102" s="31" t="s">
        <v>20</v>
      </c>
      <c r="M102" s="32"/>
    </row>
    <row r="103" ht="33" customHeight="1" spans="1:13">
      <c r="A103" s="13">
        <v>100</v>
      </c>
      <c r="B103" s="14" t="s">
        <v>239</v>
      </c>
      <c r="C103" s="15" t="s">
        <v>229</v>
      </c>
      <c r="D103" s="15" t="s">
        <v>176</v>
      </c>
      <c r="E103" s="14" t="s">
        <v>247</v>
      </c>
      <c r="F103" s="16" t="s">
        <v>248</v>
      </c>
      <c r="G103" s="20">
        <f t="shared" si="6"/>
        <v>38.15</v>
      </c>
      <c r="H103" s="21">
        <v>67.5</v>
      </c>
      <c r="I103" s="19">
        <f t="shared" si="8"/>
        <v>33.75</v>
      </c>
      <c r="J103" s="29">
        <f t="shared" si="5"/>
        <v>71.9</v>
      </c>
      <c r="K103" s="31">
        <v>5</v>
      </c>
      <c r="L103" s="31"/>
      <c r="M103" s="32"/>
    </row>
    <row r="104" ht="33" customHeight="1" spans="1:13">
      <c r="A104" s="13">
        <v>101</v>
      </c>
      <c r="B104" s="14" t="s">
        <v>249</v>
      </c>
      <c r="C104" s="15" t="s">
        <v>250</v>
      </c>
      <c r="D104" s="15" t="s">
        <v>164</v>
      </c>
      <c r="E104" s="14" t="s">
        <v>251</v>
      </c>
      <c r="F104" s="16" t="s">
        <v>252</v>
      </c>
      <c r="G104" s="20">
        <f t="shared" si="6"/>
        <v>40.25</v>
      </c>
      <c r="H104" s="21">
        <v>78.15</v>
      </c>
      <c r="I104" s="19">
        <f t="shared" si="8"/>
        <v>39.075</v>
      </c>
      <c r="J104" s="29">
        <f t="shared" si="5"/>
        <v>79.325</v>
      </c>
      <c r="K104" s="31">
        <v>2</v>
      </c>
      <c r="L104" s="31"/>
      <c r="M104" s="32"/>
    </row>
    <row r="105" ht="33" customHeight="1" spans="1:13">
      <c r="A105" s="13">
        <v>102</v>
      </c>
      <c r="B105" s="14" t="s">
        <v>249</v>
      </c>
      <c r="C105" s="15" t="s">
        <v>250</v>
      </c>
      <c r="D105" s="15" t="s">
        <v>164</v>
      </c>
      <c r="E105" s="33" t="s">
        <v>253</v>
      </c>
      <c r="F105" s="16" t="s">
        <v>254</v>
      </c>
      <c r="G105" s="20">
        <f t="shared" si="6"/>
        <v>40</v>
      </c>
      <c r="H105" s="21">
        <v>82.35</v>
      </c>
      <c r="I105" s="19">
        <f t="shared" si="8"/>
        <v>41.175</v>
      </c>
      <c r="J105" s="29">
        <f t="shared" si="5"/>
        <v>81.175</v>
      </c>
      <c r="K105" s="31">
        <v>1</v>
      </c>
      <c r="L105" s="31" t="s">
        <v>20</v>
      </c>
      <c r="M105" s="32"/>
    </row>
    <row r="106" ht="33" customHeight="1" spans="1:13">
      <c r="A106" s="13">
        <v>103</v>
      </c>
      <c r="B106" s="14" t="s">
        <v>249</v>
      </c>
      <c r="C106" s="15" t="s">
        <v>250</v>
      </c>
      <c r="D106" s="15" t="s">
        <v>164</v>
      </c>
      <c r="E106" s="14" t="s">
        <v>255</v>
      </c>
      <c r="F106" s="16" t="s">
        <v>231</v>
      </c>
      <c r="G106" s="20">
        <f t="shared" si="6"/>
        <v>37.55</v>
      </c>
      <c r="H106" s="21">
        <v>73.2</v>
      </c>
      <c r="I106" s="19">
        <f t="shared" si="8"/>
        <v>36.6</v>
      </c>
      <c r="J106" s="29">
        <f t="shared" si="5"/>
        <v>74.15</v>
      </c>
      <c r="K106" s="31">
        <v>4</v>
      </c>
      <c r="L106" s="31"/>
      <c r="M106" s="32"/>
    </row>
    <row r="107" ht="33" customHeight="1" spans="1:13">
      <c r="A107" s="13">
        <v>104</v>
      </c>
      <c r="B107" s="14" t="s">
        <v>249</v>
      </c>
      <c r="C107" s="15" t="s">
        <v>250</v>
      </c>
      <c r="D107" s="15" t="s">
        <v>164</v>
      </c>
      <c r="E107" s="14" t="s">
        <v>256</v>
      </c>
      <c r="F107" s="16" t="s">
        <v>257</v>
      </c>
      <c r="G107" s="20">
        <f t="shared" si="6"/>
        <v>37.45</v>
      </c>
      <c r="H107" s="21">
        <v>77.2</v>
      </c>
      <c r="I107" s="19">
        <f t="shared" si="8"/>
        <v>38.6</v>
      </c>
      <c r="J107" s="29">
        <f t="shared" si="5"/>
        <v>76.05</v>
      </c>
      <c r="K107" s="31">
        <v>3</v>
      </c>
      <c r="L107" s="31"/>
      <c r="M107" s="32"/>
    </row>
    <row r="108" ht="33" customHeight="1" spans="1:13">
      <c r="A108" s="13">
        <v>105</v>
      </c>
      <c r="B108" s="14" t="s">
        <v>258</v>
      </c>
      <c r="C108" s="15" t="s">
        <v>259</v>
      </c>
      <c r="D108" s="15" t="s">
        <v>164</v>
      </c>
      <c r="E108" s="14" t="s">
        <v>260</v>
      </c>
      <c r="F108" s="16" t="s">
        <v>261</v>
      </c>
      <c r="G108" s="20">
        <f t="shared" si="6"/>
        <v>43.4</v>
      </c>
      <c r="H108" s="21">
        <v>77.9</v>
      </c>
      <c r="I108" s="19">
        <f t="shared" si="8"/>
        <v>38.95</v>
      </c>
      <c r="J108" s="29">
        <f t="shared" si="5"/>
        <v>82.35</v>
      </c>
      <c r="K108" s="31">
        <v>1</v>
      </c>
      <c r="L108" s="31" t="s">
        <v>20</v>
      </c>
      <c r="M108" s="32"/>
    </row>
    <row r="109" ht="33" customHeight="1" spans="1:13">
      <c r="A109" s="13">
        <v>106</v>
      </c>
      <c r="B109" s="14" t="s">
        <v>258</v>
      </c>
      <c r="C109" s="15" t="s">
        <v>259</v>
      </c>
      <c r="D109" s="15" t="s">
        <v>164</v>
      </c>
      <c r="E109" s="14" t="s">
        <v>262</v>
      </c>
      <c r="F109" s="16" t="s">
        <v>263</v>
      </c>
      <c r="G109" s="20">
        <f t="shared" si="6"/>
        <v>39.7</v>
      </c>
      <c r="H109" s="21">
        <v>73.1</v>
      </c>
      <c r="I109" s="19">
        <f t="shared" si="8"/>
        <v>36.55</v>
      </c>
      <c r="J109" s="29">
        <f t="shared" si="5"/>
        <v>76.25</v>
      </c>
      <c r="K109" s="31">
        <v>3</v>
      </c>
      <c r="L109" s="31"/>
      <c r="M109" s="32"/>
    </row>
    <row r="110" ht="33" customHeight="1" spans="1:13">
      <c r="A110" s="13">
        <v>107</v>
      </c>
      <c r="B110" s="14" t="s">
        <v>258</v>
      </c>
      <c r="C110" s="15" t="s">
        <v>259</v>
      </c>
      <c r="D110" s="15" t="s">
        <v>164</v>
      </c>
      <c r="E110" s="14" t="s">
        <v>264</v>
      </c>
      <c r="F110" s="16" t="s">
        <v>265</v>
      </c>
      <c r="G110" s="20">
        <f t="shared" si="6"/>
        <v>38.5</v>
      </c>
      <c r="H110" s="22" t="s">
        <v>54</v>
      </c>
      <c r="I110" s="19">
        <v>0</v>
      </c>
      <c r="J110" s="29">
        <f t="shared" si="5"/>
        <v>38.5</v>
      </c>
      <c r="K110" s="31">
        <v>4</v>
      </c>
      <c r="L110" s="31"/>
      <c r="M110" s="22" t="s">
        <v>54</v>
      </c>
    </row>
    <row r="111" ht="33" customHeight="1" spans="1:13">
      <c r="A111" s="13">
        <v>108</v>
      </c>
      <c r="B111" s="14" t="s">
        <v>258</v>
      </c>
      <c r="C111" s="15" t="s">
        <v>259</v>
      </c>
      <c r="D111" s="15" t="s">
        <v>164</v>
      </c>
      <c r="E111" s="14" t="s">
        <v>266</v>
      </c>
      <c r="F111" s="16" t="s">
        <v>267</v>
      </c>
      <c r="G111" s="20">
        <f t="shared" si="6"/>
        <v>35.7</v>
      </c>
      <c r="H111" s="21">
        <v>81.5</v>
      </c>
      <c r="I111" s="19">
        <f>H111*0.5</f>
        <v>40.75</v>
      </c>
      <c r="J111" s="29">
        <f>G111+I111</f>
        <v>76.45</v>
      </c>
      <c r="K111" s="31">
        <v>2</v>
      </c>
      <c r="L111" s="31"/>
      <c r="M111" s="32"/>
    </row>
    <row r="112" ht="33" customHeight="1" spans="1:13">
      <c r="A112" s="13">
        <v>109</v>
      </c>
      <c r="B112" s="14" t="s">
        <v>268</v>
      </c>
      <c r="C112" s="15" t="s">
        <v>269</v>
      </c>
      <c r="D112" s="15" t="s">
        <v>270</v>
      </c>
      <c r="E112" s="14" t="s">
        <v>271</v>
      </c>
      <c r="F112" s="16" t="s">
        <v>272</v>
      </c>
      <c r="G112" s="20">
        <f t="shared" si="6"/>
        <v>30.3</v>
      </c>
      <c r="H112" s="21">
        <v>66.15</v>
      </c>
      <c r="I112" s="19">
        <f>H112*0.5</f>
        <v>33.075</v>
      </c>
      <c r="J112" s="29">
        <f>G112+I112</f>
        <v>63.375</v>
      </c>
      <c r="K112" s="31">
        <v>1</v>
      </c>
      <c r="L112" s="31" t="s">
        <v>20</v>
      </c>
      <c r="M112" s="32"/>
    </row>
  </sheetData>
  <autoFilter ref="A3:M112">
    <extLst/>
  </autoFilter>
  <sortState ref="A16:M19">
    <sortCondition ref="F16:F19" descending="1"/>
  </sortState>
  <mergeCells count="1">
    <mergeCell ref="A2:M2"/>
  </mergeCells>
  <pageMargins left="0.708333333333333" right="0.354166666666667" top="0.904861111111111" bottom="0.786805555555556" header="0.236111111111111" footer="0.239583333333333"/>
  <pageSetup paperSize="9" scale="8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泥之鹄</cp:lastModifiedBy>
  <dcterms:created xsi:type="dcterms:W3CDTF">2019-07-22T01:55:00Z</dcterms:created>
  <dcterms:modified xsi:type="dcterms:W3CDTF">2022-09-07T07:02:06Z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104FE37531004BF9AD5FB0E1652F5629</vt:lpwstr>
  </property>
</Properties>
</file>