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<sst xmlns="http://schemas.openxmlformats.org/spreadsheetml/2006/main" count="31" uniqueCount="31">
  <si>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</si>
  <si>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1-11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</si>
  <si>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</si>
  <si>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</si>
  <si>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</si>
  <si>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</si>
  <si>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</si>
  <si>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</si>
  <si>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</si>
  <si>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</si>
  <si>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县交通运输局(2)</t>
  </si>
  <si>
    <t>县卫健局(2)</t>
  </si>
  <si>
    <t>县财政局(1)</t>
  </si>
  <si>
    <t>县工信局(6)</t>
  </si>
  <si>
    <t>县人社局（1）</t>
  </si>
  <si>
    <t>县教育局(1)</t>
  </si>
  <si>
    <t>县公安局（1）</t>
  </si>
  <si>
    <t>县自然资源局（1）</t>
  </si>
  <si>
    <t>新丰供电局（2）</t>
  </si>
  <si>
    <t>县住管局（11）</t>
  </si>
  <si>
    <t>县林业局（1）</t>
  </si>
  <si>
    <t>县代建局（2）</t>
  </si>
  <si>
    <t>县水务局(1)</t>
  </si>
  <si>
    <t>县民政局（1）</t>
  </si>
  <si>
    <t>县工业园管委会（12）</t>
  </si>
  <si>
    <t>县农业农村局（6）</t>
  </si>
  <si>
    <t>县文广旅体局（3）</t>
  </si>
  <si>
    <t>各镇、街（4项）</t>
  </si>
  <si>
    <t>回龙镇政府（1）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</si>
  <si>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</si>
  <si>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沙田镇政府（1）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</si>
</sst>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4" workbookViewId="0">
      <selection activeCell="H15" sqref="H15"/>
    </sheetView>
  </sheetViews>
  <sheetFormatPr defaultColWidth="8.725" defaultRowHeight="25" customHeight="1" outlineLevelCol="5"/>
  <cols>
    <col min="1" max="1" width="32.3666666666667" style="2" customWidth="1"/>
    <col min="2" max="2" width="14.5416666666667" style="3" customWidth="1"/>
    <col min="3" max="3" width="17.0916666666667" style="2" customWidth="1"/>
    <col min="4" max="4" width="11.275" style="2" customWidth="1"/>
    <col min="5" max="5" width="7.45833333333333" style="4" customWidth="1"/>
    <col min="6" max="8" width="8.725" style="2"/>
    <col min="9" max="9" width="9.63333333333333" style="2"/>
    <col min="10" max="16384" width="8.725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B6+B25</f>
        <v>602041</v>
      </c>
      <c r="C5" s="14">
        <v>476406</v>
      </c>
      <c r="D5" s="15">
        <f>C5/B5</f>
        <v>0.791318199258854</v>
      </c>
      <c r="E5" s="16"/>
    </row>
    <row r="6" customHeight="1" spans="1:5">
      <c r="A6" s="12" t="s">
        <v>8</v>
      </c>
      <c r="B6" s="13">
        <f>SUM(B7:B24)-4070</f>
        <v>594724</v>
      </c>
      <c r="C6" s="14">
        <f>SUM(C7:C24)-4618</f>
        <v>468301</v>
      </c>
      <c r="D6" s="15">
        <f>C6/B6</f>
        <v>0.787425763883751</v>
      </c>
      <c r="E6" s="16"/>
    </row>
    <row r="7" customHeight="1" spans="1:6">
      <c r="A7" s="17" t="s">
        <v>9</v>
      </c>
      <c r="B7" s="18">
        <v>1078</v>
      </c>
      <c r="C7" s="19">
        <v>1365</v>
      </c>
      <c r="D7" s="20">
        <f>C7/B7</f>
        <v>1.26623376623377</v>
      </c>
      <c r="E7" s="21">
        <v>1</v>
      </c>
      <c r="F7" s="22"/>
    </row>
    <row r="8" customHeight="1" spans="1:5">
      <c r="A8" s="23" t="s">
        <v>10</v>
      </c>
      <c r="B8" s="24">
        <v>140528</v>
      </c>
      <c r="C8" s="25">
        <v>177095</v>
      </c>
      <c r="D8" s="20">
        <f>C8/B8</f>
        <v>1.26021148810202</v>
      </c>
      <c r="E8" s="21">
        <v>2</v>
      </c>
    </row>
    <row r="9" customHeight="1" spans="1:5">
      <c r="A9" s="23" t="s">
        <v>11</v>
      </c>
      <c r="B9" s="24">
        <v>9500</v>
      </c>
      <c r="C9" s="25">
        <v>11050</v>
      </c>
      <c r="D9" s="20">
        <f>C9/B9</f>
        <v>1.16315789473684</v>
      </c>
      <c r="E9" s="21">
        <v>3</v>
      </c>
    </row>
    <row r="10" customHeight="1" spans="1:5">
      <c r="A10" s="23" t="s">
        <v>12</v>
      </c>
      <c r="B10" s="24">
        <v>4070</v>
      </c>
      <c r="C10" s="19">
        <v>4618</v>
      </c>
      <c r="D10" s="20">
        <f>C10/B10</f>
        <v>1.13464373464373</v>
      </c>
      <c r="E10" s="21">
        <v>4</v>
      </c>
    </row>
    <row r="11" customHeight="1" spans="1:5">
      <c r="A11" s="23" t="s">
        <v>13</v>
      </c>
      <c r="B11" s="24">
        <v>62700</v>
      </c>
      <c r="C11" s="25">
        <v>65933</v>
      </c>
      <c r="D11" s="20">
        <f>C11/B11</f>
        <v>1.0515629984051</v>
      </c>
      <c r="E11" s="21">
        <v>5</v>
      </c>
    </row>
    <row r="12" customHeight="1" spans="1:5">
      <c r="A12" s="23" t="s">
        <v>14</v>
      </c>
      <c r="B12" s="24">
        <v>5000</v>
      </c>
      <c r="C12" s="25">
        <v>5070</v>
      </c>
      <c r="D12" s="20">
        <f>C12/B12</f>
        <v>1.014</v>
      </c>
      <c r="E12" s="21">
        <v>6</v>
      </c>
    </row>
    <row r="13" customHeight="1" spans="1:5">
      <c r="A13" s="23" t="s">
        <v>15</v>
      </c>
      <c r="B13" s="24">
        <v>3000</v>
      </c>
      <c r="C13" s="25">
        <v>3000</v>
      </c>
      <c r="D13" s="20">
        <f>C13/B13</f>
        <v>1</v>
      </c>
      <c r="E13" s="21">
        <v>7</v>
      </c>
    </row>
    <row r="14" customHeight="1" spans="1:5">
      <c r="A14" s="17" t="s">
        <v>16</v>
      </c>
      <c r="B14" s="24">
        <v>8000</v>
      </c>
      <c r="C14" s="25">
        <v>8000</v>
      </c>
      <c r="D14" s="20">
        <f>C14/B14</f>
        <v>1</v>
      </c>
      <c r="E14" s="21">
        <v>8</v>
      </c>
    </row>
    <row r="15" customHeight="1" spans="1:5">
      <c r="A15" s="23" t="s">
        <v>17</v>
      </c>
      <c r="B15" s="26">
        <v>24070</v>
      </c>
      <c r="C15" s="25">
        <v>20761</v>
      </c>
      <c r="D15" s="20">
        <f>C15/B15</f>
        <v>0.862525965932696</v>
      </c>
      <c r="E15" s="21">
        <v>9</v>
      </c>
    </row>
    <row r="16" customHeight="1" spans="1:5">
      <c r="A16" s="23" t="s">
        <v>18</v>
      </c>
      <c r="B16" s="26">
        <v>44450</v>
      </c>
      <c r="C16" s="25">
        <v>35190</v>
      </c>
      <c r="D16" s="20">
        <f>C16/B16</f>
        <v>0.791676040494938</v>
      </c>
      <c r="E16" s="21">
        <v>10</v>
      </c>
    </row>
    <row r="17" customHeight="1" spans="1:5">
      <c r="A17" s="17" t="s">
        <v>19</v>
      </c>
      <c r="B17" s="27">
        <v>151282</v>
      </c>
      <c r="C17" s="25">
        <v>92999</v>
      </c>
      <c r="D17" s="20">
        <f>C17/B17</f>
        <v>0.614739360928597</v>
      </c>
      <c r="E17" s="21">
        <v>11</v>
      </c>
    </row>
    <row r="18" customHeight="1" spans="1:5">
      <c r="A18" s="23" t="s">
        <v>20</v>
      </c>
      <c r="B18" s="24">
        <v>10000</v>
      </c>
      <c r="C18" s="28">
        <v>6000</v>
      </c>
      <c r="D18" s="20">
        <f>C18/B18</f>
        <v>0.6</v>
      </c>
      <c r="E18" s="21">
        <v>12</v>
      </c>
    </row>
    <row r="19" customHeight="1" spans="1:5">
      <c r="A19" s="23" t="s">
        <v>21</v>
      </c>
      <c r="B19" s="24">
        <v>6700</v>
      </c>
      <c r="C19" s="25">
        <v>3974</v>
      </c>
      <c r="D19" s="20">
        <f>C19/B19</f>
        <v>0.593134328358209</v>
      </c>
      <c r="E19" s="21">
        <v>13</v>
      </c>
    </row>
    <row r="20" customHeight="1" spans="1:5">
      <c r="A20" s="23" t="s">
        <v>22</v>
      </c>
      <c r="B20" s="24">
        <v>5877</v>
      </c>
      <c r="C20" s="19">
        <v>3350</v>
      </c>
      <c r="D20" s="20">
        <f>C20/B20</f>
        <v>0.5700187170325</v>
      </c>
      <c r="E20" s="21">
        <v>14</v>
      </c>
    </row>
    <row r="21" customHeight="1" spans="1:5">
      <c r="A21" s="23" t="s">
        <v>23</v>
      </c>
      <c r="B21" s="24">
        <v>2107</v>
      </c>
      <c r="C21" s="25">
        <v>1174</v>
      </c>
      <c r="D21" s="20">
        <f t="shared" ref="D21:D28" si="0">C21/B21</f>
        <v>0.55719031798766</v>
      </c>
      <c r="E21" s="21">
        <v>15</v>
      </c>
    </row>
    <row r="22" customHeight="1" spans="1:5">
      <c r="A22" s="23" t="s">
        <v>24</v>
      </c>
      <c r="B22" s="24">
        <v>55000</v>
      </c>
      <c r="C22" s="25">
        <v>20540</v>
      </c>
      <c r="D22" s="20">
        <f t="shared" si="0"/>
        <v>0.373454545454545</v>
      </c>
      <c r="E22" s="21">
        <v>16</v>
      </c>
    </row>
    <row r="23" customHeight="1" spans="1:5">
      <c r="A23" s="17" t="s">
        <v>25</v>
      </c>
      <c r="B23" s="27">
        <v>32432</v>
      </c>
      <c r="C23" s="25">
        <v>10700</v>
      </c>
      <c r="D23" s="20">
        <f t="shared" si="0"/>
        <v>0.329921065614208</v>
      </c>
      <c r="E23" s="21">
        <v>17</v>
      </c>
    </row>
    <row r="24" customHeight="1" spans="1:5">
      <c r="A24" s="23" t="s">
        <v>26</v>
      </c>
      <c r="B24" s="26">
        <v>33000</v>
      </c>
      <c r="C24" s="25">
        <v>2100</v>
      </c>
      <c r="D24" s="20">
        <f t="shared" si="0"/>
        <v>0.0636363636363636</v>
      </c>
      <c r="E24" s="21">
        <v>18</v>
      </c>
    </row>
    <row r="25" customHeight="1" spans="1:5">
      <c r="A25" s="29" t="s">
        <v>27</v>
      </c>
      <c r="B25" s="13">
        <f>SUM(B26:B28)</f>
        <v>7317</v>
      </c>
      <c r="C25" s="30">
        <f>SUM(C26:C28)</f>
        <v>8735</v>
      </c>
      <c r="D25" s="15">
        <f t="shared" si="0"/>
        <v>1.19379527128605</v>
      </c>
      <c r="E25" s="21"/>
    </row>
    <row r="26" customHeight="1" spans="1:5">
      <c r="A26" s="23" t="s">
        <v>28</v>
      </c>
      <c r="B26" s="24">
        <v>1660</v>
      </c>
      <c r="C26" s="28">
        <v>2400</v>
      </c>
      <c r="D26" s="20">
        <f t="shared" si="0"/>
        <v>1.44578313253012</v>
      </c>
      <c r="E26" s="21">
        <v>1</v>
      </c>
    </row>
    <row r="27" customHeight="1" spans="1:5">
      <c r="A27" s="23" t="s">
        <v>29</v>
      </c>
      <c r="B27" s="26">
        <v>2702</v>
      </c>
      <c r="C27" s="25">
        <v>3552</v>
      </c>
      <c r="D27" s="20">
        <f t="shared" si="0"/>
        <v>1.31458179126573</v>
      </c>
      <c r="E27" s="21">
        <v>2</v>
      </c>
    </row>
    <row r="28" customHeight="1" spans="1:5">
      <c r="A28" s="23" t="s">
        <v>30</v>
      </c>
      <c r="B28" s="24">
        <v>2955</v>
      </c>
      <c r="C28" s="28">
        <v>2783</v>
      </c>
      <c r="D28" s="20">
        <f t="shared" si="0"/>
        <v>0.941793570219966</v>
      </c>
      <c r="E28" s="21">
        <v>3</v>
      </c>
    </row>
    <row r="29" customHeight="1" spans="1:5">
      <c r="A29" s="31"/>
      <c r="B29" s="32"/>
      <c r="C29" s="33"/>
      <c r="D29" s="34"/>
      <c r="E29" s="35"/>
    </row>
    <row r="30" customHeight="1" spans="1:5">
      <c r="A30" s="31"/>
      <c r="B30" s="32"/>
      <c r="C30" s="33"/>
      <c r="D30" s="34"/>
      <c r="E30" s="35"/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2020-11-17T03:45:00Z</dcterms:created>
  <dcterms:modified xsi:type="dcterms:W3CDTF">2022-01-24T03:19:58Z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