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林业局 " sheetId="5" r:id="rId1"/>
  </sheets>
  <definedNames>
    <definedName name="_xlnm.Print_Titles" localSheetId="0">'林业局 '!$2:$3</definedName>
    <definedName name="_xlnm._FilterDatabase" localSheetId="0" hidden="1">'林业局 '!$C$1:$C$22</definedName>
  </definedNames>
  <calcPr calcId="144525"/>
</workbook>
</file>

<file path=xl/sharedStrings.xml><?xml version="1.0" encoding="utf-8"?>
<sst xmlns="http://schemas.openxmlformats.org/spreadsheetml/2006/main" count="96" uniqueCount="55">
  <si>
    <t>新丰县林业局2020年财政涉农整合资金项目信息公开表</t>
  </si>
  <si>
    <t>序号</t>
  </si>
  <si>
    <t xml:space="preserve">
具体项目名称</t>
  </si>
  <si>
    <t>建设内容</t>
  </si>
  <si>
    <t>建设
期限</t>
  </si>
  <si>
    <t>预期目标</t>
  </si>
  <si>
    <t>资金下达及使用情况（元）</t>
  </si>
  <si>
    <t>项目
实施
单位</t>
  </si>
  <si>
    <t>资金管理办法</t>
  </si>
  <si>
    <t>余额</t>
  </si>
  <si>
    <t>财政下达金额</t>
  </si>
  <si>
    <t>使用金额</t>
  </si>
  <si>
    <t>2020新丰县林业有害生物防控项目</t>
  </si>
  <si>
    <t>2020新丰县林业有害生物防控项目，经预算，项目总投资210万元，其中：购买物资款86.4元、人工款123.6万元。实施内容：1、物资采购：2020年1—3月联系采购各类器械、药物等物资。2、施工时间：2020年4-5月清理面积20000亩内的枯死松树。4月-10月期间，用诱捕器诱杀媒介昆虫。3、验收时间：2020年12月。验收合格后支付物资和人工费。</t>
  </si>
  <si>
    <t>2020年1月-2020年12月</t>
  </si>
  <si>
    <t>按照计划综合防治松材线虫病20000亩，当年全面完成目标任务；年度林业有害生物成灾率≤4.5‰，林业有害生物防治作业面积完成率≥90%，林业有害生物危害群众知晓率≥50%，林业有害生物防控挽回经济损失与资金投入比例≥300%，防治区林业有害生物疫情程度减轻，林业有害生物防控对保持全县森林资源安全作用明显，林业有害生物防治辖区民众及森防站满意度≥80%。本项目通过加强松材线虫病预防和除治工作，并严格开展施工，能达到预期目标。项目实施后，对保护森林资源，优化生态环境，促进林业经济发展起到了积极作用。</t>
  </si>
  <si>
    <t>林业局</t>
  </si>
  <si>
    <t>新财农〔2020〕6号 关于下达2020年省级涉农专项转移支付资金的通知</t>
  </si>
  <si>
    <t>新丰县2020年省级森林碳汇林抚育项目</t>
  </si>
  <si>
    <t>020年规划在全县对2018年和2019年碳汇造林5694亩开展抚育工作，经预算，项目总投入113.88万元，其中：1.补植苗木款5.6585万元，用于购买各类苗木11317株；2.种植、抚育人工款86.8335万元。3.需肥料78.47吨，肥料款15.694万元。4.间接费用5.694万元（设计费2.847万元、监理费2.847万元）。</t>
  </si>
  <si>
    <t>（1）我县多年开展碳汇林抚育项目，通过认真组织实施，森林抚育作业设计合格率≥90%，森林抚育质量合格率≥90%，森林抚育当期任务完成率≥80%，抚育每投入10万元可创造就业岗位3个，抚育每投入10万元可带动农民增收2.5万元，森林抚育构建稳定森林生态系统作用明显，抚育技术服务满意度≥90%。（2）2020年3月初至5月底前完成补植、2020年7-9月开展抚育追肥，树苗施工作业本项目通过补植各类优质苗木，并严格开展森林抚育施工。（3）项目实施后，通过加强抚育管护工作，促进幼苗长大成林，发挥其社会效益、生态效益和经济效益，对促进当地经济社会可持续发展将起到积极作用。</t>
  </si>
  <si>
    <t>0</t>
  </si>
  <si>
    <t>新丰县2020年森林碳汇重点生态工程造林项目</t>
  </si>
  <si>
    <t>（一）在全县规划造林面积800亩，经预算，项目总投入96万元，其中：1.苗木款17.76万元，用于购买各类苗木59200株；2.种植、抚育人工款55.2064万元（3.需肥料82.88吨，肥料款18.2336万元4.间接费用4.8万元（设计费2.4万元、监理费2.4万元）。（二）项目实施时间
1.苗木采购：2020年1—3月联系苗圃场采购各类苗木59200株。2.造林时间：：2020年3月初至5月底前完成树苗种植施工作业。种后1个月，检查成活率，并进行补植。3.种植当年抚育追肥：2020年7-9月开展。                                                                                                                                                                             4.种植当年验收时间：2020年10月。验收合格后支付2020年度项目款。5.2021年补植和抚育：2021年春季补植，秋季抚育追肥。抚育后验收。验收合格后支付2021年度项目款。6.2021年补植和抚育：2022年春季补植，秋季抚育追肥。抚育后验收。验收合格后支付2022年度项目款。总验收在2022年。</t>
  </si>
  <si>
    <t>(1)我县多年开展碳汇造林工程,通过认真组织实施，造林合格面积完成率≥85%，造林当期任务完成率≥80%，新造林每年可获得木材储备效益62.5元/亩以上，造林每投入10万元可创造就业岗位3个，造林每投入10万元可带动农民增收2.5万元，新造林每年可增加碳汇0.06吨/亩、造林推动林业可持续发展明显，造林技术服务满意度≥90%。(2)我县2018年完成碳汇造林面积2900亩，当年造林成活率达到90%以上，苗木生长良好。(3)项目实施后，通过加强造林地的抚育管护工作，促进幼苗长大成林，发挥其社会效益、生态效益和经济效益，对促进当地经济社会可持续发展将起到积极作用。</t>
  </si>
  <si>
    <t>新丰县2020年绿美古树乡村建设项目</t>
  </si>
  <si>
    <t>建设地点位于梅坑镇张田村的鸳鸯祈福公园，内有两株古榕树。一、工程建设  （一）古树资源保护投入4.5万元，其中：1.树牌2块，单价2500元/块，投入0.5万元；2.砌筑树池，长20米，单价1000元/米，投入2万元；3.环境整治,1项，投入2万元。（二）古树公园建设投入106万元，其中：1.建出入口，投入5万元；2.建景观亭2座，单价10万元/座，投入20万元；3.修园路600米，单价600元/米，投入36万元；4.建休闲广场及停车场600平方米，单价500元/平方米，投入30万元；5.消防饮水工程1项，投入15万元。（三）绿美乡村廊道建设投入63.5万元，其中：1.建历史科普宣教展示长廊50米，单价1000元/米，投入5万元；2.修建步道长1500米，宽1.5米，共1125平方米，单价500元/平方米，投入58.5万元。（四）四旁绿化美化投入10万元，其中：1.路旁绿化与养护250平方米，单价200元/平方米，投入10万元；2.宅旁绿化与养护250平方米，单价200元/平方米，投入5万元。二、其他费用（设计费、监理费及不可预见费等）16万元。</t>
  </si>
  <si>
    <t>古树名木保护覆盖率≥80%，当期规划任务完成率≥70%，带动当地旅游总收入与上年比有所提升、本项目带动就业20人次以上、群众满意度≥80%。</t>
  </si>
  <si>
    <t>森林植被恢复费新丰县创建县级国家森林城市2020年投资项目</t>
  </si>
  <si>
    <t>用于：1.制作横幅2.制作小标语3.制作小册子、海报。4.制作户外宣传牌5.县城及周边绿化工程，包括后山公园绿化、河堤绿化、各单位绿化。6.县城公共汽车及候车亭广告宣传建设。7.举行县城大型创森晚会。8.创办一台创森主题的戏剧，送戏下乡到六镇。9.举办一次诗词摄影比赛。10.结合爱鸟周、世界湿地日、野生动植物保护日、生物多样性日，在县政府广场举办创森主题大型宣传活动。11.利用传统媒体、新媒体和融媒体大力开展宣传工作。12.在两个单位利用户外大型电子屏幕进行宣传。13.县城各相关单位共创共建宣传。</t>
  </si>
  <si>
    <t>（一）根据2018年我县参与韶关市创建全国绿化模范城市活动，以及建设生态文明的大力宣传，群众认识得到提升，群众的知晓率达95%以上，积极支持建设美丽乡村和幸福社区，打造优美宜居的生态家园，发展绿色经济。（二）我县2018年曾参与韶关市创建全国绿化模范城市。本项目通过制作和采购各类物资以及组织各类宣传等活动，严格按计划实施，项目合格率达100%，能达到年度预期目标。(三)项目实施后，宣传作用持久，进一步促进群众对我县创建县级国家森林城市的支持，村民对国家森林城市满意度达95%以上，为早日获得县级“国家森林城市”称号起到积极作用。</t>
  </si>
  <si>
    <t>森林植被恢复费新丰县2020年县城周边义务植树基地项目</t>
  </si>
  <si>
    <t>建设地点位于花果山义务植树点和大广高速龙江出入口绿化点。经预算，项目总投入42.08万元，用于：购买各类苗木3160株（米径8—9厘米160株，苗木单价990元/株；苗木地径2厘米小苗3000株，苗木单价30元/株）苗木款24.84万元；整地打穴、施基肥人工费，单价50或100元/穴，人工费16.6万元；基肥0.5公斤/穴，肥料单价3元/公斤，需肥料1.58吨，肥料款0.474万元；每株大苗需3条竹竿作支撑，160株需支架480条，3.46元/条，支架费共0.166万元。</t>
  </si>
  <si>
    <t>当年造林成活率达到90%以上。2、我县2017年各镇（街）完成义务植树基地建设共8个，面积3010亩，种植各类乡土阔叶树苗10万多株。并加强种后管护工作，当年成活率在90%以上，苗木生长良好。本项目通过采购各类优质苗木，并严格开展施工，项目合格率达100%。</t>
  </si>
  <si>
    <t>森林植被恢复费新丰县2020年大马村绿化美化亮点项目</t>
  </si>
  <si>
    <t>1.县送苗木米径6—8cm大苗1100株。2.种植、抚育人工款17.6万元（含整地打穴、施基肥、种植、抚育、追肥人工费，160元/株）。3.需肥料1.1吨，肥料款0.33万元（肥料单价3元/公斤，其中：基肥0.5公斤/穴，追肥0.5公斤/穴）。4.支护架费用0.99万元（竹竿3元/条，需支撑的竹竿每株3条，共3300条）。</t>
  </si>
  <si>
    <t>(1)当年造林成活率达到90%以上。（2）我县2015年完成乡村绿化美化工程示范点建设任务13个，其中省级示范点5个、市县级示范点8个，种植各类苗木4万多株，苗木的当年造林成活率达到90%以上，苗木生长良好。（3）本项目通过采购各类优质苗木，并严格开展施工，验收合格率达100%，项目实施后，通过加强造林地的抚育管护工作，促进幼苗长大成林，发挥其社会效益、生态效益和经济效益，对促进当地经济社会可持续发展将起到积极作用。</t>
  </si>
  <si>
    <t>森林植被恢复费新丰县2020年松材线虫病预防和除治项目</t>
  </si>
  <si>
    <t>为2020年新丰县各镇（街）开展松材线虫病疫情春、秋两季全面普查，并进行松材线虫病综合预防和除治30000亩。重点是岳城林场和亚婆髻林场周边的乡镇：马头镇、丰城街道、黄磜镇和梅坑镇等。新丰县2020年松材线虫病预防和除治项目，经预算，项目总投入300万元，其中：1、物资采购：2020年1—3月联系采购各类器械、药物等物资。 2、施工时间：2020年4-5月全面清理枯死松树一次，11月至12月再全面清理枯死松树一次。4月-10月期间，用噻虫啉防治和诱捕器诱杀媒介昆虫。</t>
  </si>
  <si>
    <t>按照省林业厅下达给我县的预防和除治松材线虫疫点计划，疫点除治及其他区域预防面积共30000亩，全面进行清理枯死松树，预期2020年当年完成总目标：购置农药、农膜袋、罩网、诱捕器等物资2020年4至5月全面清理枯死松树一次，11月至12月再全面清理枯死松树一次；4月-10月期间，用噻虫啉防治和诱捕器诱杀媒介昆虫。</t>
  </si>
  <si>
    <t>森林植被恢复费新丰县2020年乡村绿化美化项目</t>
  </si>
  <si>
    <t>2020年规划3个乡村绿化美化县级示范村，项目总投入60万元，其中：1.苗木款40.5万元（含上车费），用于购买各类米径≥4cm大苗2700株；平均苗木单价150元/株。2.种植、抚育人工款16.2万元（含整地打穴、施基肥、种植、抚育、追肥人工费，60元/株）。3.需肥料2.7吨，肥料款0.87万元（肥料单价3.22元/公斤，其中：基肥0.5公斤/穴，追肥0.5公斤/穴）。4.支护架费用2.43万元（竹竿3元/条，需支撑的竹竿每株3条，共8100条）。</t>
  </si>
  <si>
    <t>2020年1-3月完成2700株苗木采购，2020年5月底前完成种植，当年造林成活率90%以上，完成3个乡村绿化美化示范村建设任务。当年造林成活率达到90%以上。我县2015年完成乡村绿化美化工程示范点建设任务13个，其中省级示范点5个、市县级示范点8个，种植各类苗木4万多株，苗木的当年造林成活率达到90%以上，苗木生长良好，通过加强造林地的抚育管护工作，促进幼苗长大成林，发挥其社会效益、生态效益和经济效益，对促进当地经济社会可持续发展将起到积极作用。</t>
  </si>
  <si>
    <t>2020年新丰县森林督察暨森林资源管理“一张图”年度更新项目</t>
  </si>
  <si>
    <t>1）森林资源管理“一张图”的更新工作，包括对“一张图”数据库进行更新，编制成果报告等，推进构建森林资源管理信息平台，实现森林资源管理“一张图”常态化、动态化管理。（2）森林督查以林地保护利用规划和林地“一张图”为基础，采用遥感等技术手段，对发现的改变林地用途和采伐林木等变化图斑，通过核对档案资料、实地验证等方法，坚持地方全面自查与国家复核的分级质量控制机制，及时发现破坏森林资源问题并移交相关部门依法查处，构建全国破坏森林资源案件数据库，建立案件登记和查处销号制度，实现案件查处情况动态管理。</t>
  </si>
  <si>
    <t>1、国家下发的所有疑似图斑100%现场调查，9月份前100%完成工作成果报告；2、对全县2019年发生的林木采伐更新、造林更新、林地征占用、非法采伐、非法占用林地的情况100%如实反馈在“一张图”成果中，保障“一张图”的时效性、准确性。通过“森林督察暨森林资源管理“一张图”年度更新项目”，能有效掌握我县255万亩林地，森林资源现状总体变化，打击涉林违法犯罪行为，保障生态保护工作的可持续进行。</t>
  </si>
  <si>
    <t>2020年司前村绿美古树乡村建设项目</t>
  </si>
  <si>
    <t>建设地点位于梅坑镇司前村，内有一株古杉树。一、工程建设(一）古树资源保护投入6.5万元，其中：1.树牌1块，单价5000元/块，投入0.5万元；2.砌筑树池，长10米，单价1000元/米，投入1万元；3.环境整治,1项，投入2万元；4.古树复壮，1项，投入3万元。（二）古树公园建设投入38.5万元，其中：1.建出入口，投入5万元；2.修园路300米，单价600元/米，投入18万元；3.消防饮水工程1项，投入15万元；4.放置垃圾桶10个，单价500元/个，投入0.5万元。（三）绿美乡村廊道建设投入35万元，其中：1.建历史科普宣教展示长廊50米，单价1000元/米，投入5万元；2.修建步道长400米，宽1.5米，共600平方米，单价500元/平方米，投入30万元。（四）四旁绿化美化投入12万元，其中：1.路旁绿化与养护300平方米，单价200元/平方米，投入6万元；2.宅旁绿化与养护300平方米，单价200元/平方米，投入6万元二、其他费用（设计费、监理费及不可预见费等）8万元。</t>
  </si>
  <si>
    <t>古树名木保护覆盖率≥80%，当期规划任务完成率≥70%，带动当地旅游总收入与上年比有所提升、本项目带动就业13人次以上、群众满意度≥80%。</t>
  </si>
  <si>
    <t>2020年新丰县护林防火宣传和护林防火系统运营资金</t>
  </si>
  <si>
    <t>（1）森林资源监测中心建设：森林资源监测中心全县布控的36个视频监控点移动运营。
（2）森林防火宣传：4月份清明节前后组织全县林业系统防火灭火演练和全面防火宣传工作。</t>
  </si>
  <si>
    <t>2020年新丰县以食用为目的人工繁育陆生野生动物退出相关养殖场补偿项</t>
  </si>
  <si>
    <t>开展检查整顿，停止一切以食用为目的的经营利用陆生野生动物活动，对合法养殖、依规停业的以食用为目的的陆生野生动物养殖场（户）进行补偿，我县实施退出以食用为目的人工繁育陆生野生动物补偿资金总额为724.188万元，其中包括：野生动物补偿、设备设施补偿及无害化处置费。</t>
  </si>
  <si>
    <t>新冠肺炎疫情防控的关键时期，我县为贯彻执行《决定》精神，对所有以食用为目的从事野生动物人工繁育、经营利用的机构，开展一次彻底的检查整顿，全面禁止食用野生动物，全面整顿野生动物人工繁育和经营利用从业机构，严厉打击非法野生动物交易，从源头上防范和控制公共卫生安全风险提供了有力的法制保障，而且对提高全社会的生态保护和公共卫生安全意识，加强生态文明建设，促进人与自然和谐共生。我县境内以人工繁育陆生野生动物的处置工作在于2020年6月25日前完成信息数据核查、证件文书清理工作、2020年7月15日前完成动物分类处置、落实补偿，确保项目100%按时按质完成。</t>
  </si>
  <si>
    <t>新丰县林业局2020年财政涉农整合资金项目小计</t>
  </si>
</sst>
</file>

<file path=xl/styles.xml><?xml version="1.0" encoding="utf-8"?>
<styleSheet xmlns="http://schemas.openxmlformats.org/spreadsheetml/2006/main">
  <numFmts count="7">
    <numFmt numFmtId="176" formatCode="0.00_ "/>
    <numFmt numFmtId="177" formatCode="_-* #,##0.00_-;\-* #,##0.00_-;_-* &quot;-&quot;??_-;_-@_-"/>
    <numFmt numFmtId="178" formatCode="_-* #,##0_-;\-* #,##0_-;_-* &quot;-&quot;_-;_-@_-"/>
    <numFmt numFmtId="179" formatCode="_-&quot;￥&quot;* #,##0_-;\-&quot;￥&quot;* #,##0_-;_-&quot;￥&quot;* &quot;-&quot;_-;_-@_-"/>
    <numFmt numFmtId="180" formatCode="_-&quot;￥&quot;* #,##0.00_-;\-&quot;￥&quot;* #,##0.00_-;_-&quot;￥&quot;* &quot;-&quot;??_-;_-@_-"/>
    <numFmt numFmtId="181" formatCode="&quot;带&quot;&quot;动&quot;&quot;务&quot;&quot;工&quot;&quot;增&quot;&quot;收&quot;0.0&quot;万&quot;&quot;元&quot;&quot;，&quot;&quot;改&quot;&quot;善&quot;&quot;贫&quot;&quot;困&quot;&quot;户&quot;&quot;生&quot;&quot;活&quot;&quot;条&quot;&quot;件&quot;"/>
    <numFmt numFmtId="182" formatCode="#,##0.00_ "/>
  </numFmts>
  <fonts count="31">
    <font>
      <sz val="12"/>
      <name val="宋体"/>
      <charset val="134"/>
    </font>
    <font>
      <sz val="10"/>
      <name val="宋体"/>
      <charset val="134"/>
    </font>
    <font>
      <sz val="9"/>
      <name val="宋体"/>
      <charset val="134"/>
    </font>
    <font>
      <sz val="16"/>
      <name val="方正小标宋简体"/>
      <charset val="134"/>
    </font>
    <font>
      <sz val="10"/>
      <name val="宋体"/>
      <charset val="134"/>
      <scheme val="minor"/>
    </font>
    <font>
      <sz val="9"/>
      <name val="宋体"/>
      <charset val="134"/>
      <scheme val="minor"/>
    </font>
    <font>
      <b/>
      <sz val="10"/>
      <name val="宋体"/>
      <charset val="134"/>
      <scheme val="minor"/>
    </font>
    <font>
      <b/>
      <sz val="18"/>
      <color indexed="54"/>
      <name val="宋体"/>
      <charset val="134"/>
    </font>
    <font>
      <sz val="11"/>
      <color indexed="8"/>
      <name val="宋体"/>
      <charset val="134"/>
    </font>
    <font>
      <sz val="11"/>
      <color indexed="9"/>
      <name val="宋体"/>
      <charset val="134"/>
    </font>
    <font>
      <sz val="11"/>
      <color theme="1"/>
      <name val="宋体"/>
      <charset val="134"/>
      <scheme val="minor"/>
    </font>
    <font>
      <b/>
      <sz val="11"/>
      <color indexed="8"/>
      <name val="宋体"/>
      <charset val="134"/>
    </font>
    <font>
      <sz val="11"/>
      <color indexed="62"/>
      <name val="宋体"/>
      <charset val="134"/>
    </font>
    <font>
      <sz val="11"/>
      <color indexed="17"/>
      <name val="宋体"/>
      <charset val="134"/>
    </font>
    <font>
      <sz val="11"/>
      <color indexed="10"/>
      <name val="宋体"/>
      <charset val="134"/>
    </font>
    <font>
      <sz val="11"/>
      <color indexed="16"/>
      <name val="宋体"/>
      <charset val="134"/>
    </font>
    <font>
      <sz val="11"/>
      <name val="宋体"/>
      <charset val="134"/>
    </font>
    <font>
      <u/>
      <sz val="11"/>
      <color indexed="12"/>
      <name val="宋体"/>
      <charset val="134"/>
    </font>
    <font>
      <i/>
      <sz val="11"/>
      <color indexed="23"/>
      <name val="宋体"/>
      <charset val="134"/>
    </font>
    <font>
      <u/>
      <sz val="11"/>
      <color indexed="20"/>
      <name val="宋体"/>
      <charset val="134"/>
    </font>
    <font>
      <sz val="12"/>
      <color indexed="8"/>
      <name val="宋体"/>
      <charset val="134"/>
    </font>
    <font>
      <sz val="11"/>
      <color theme="1"/>
      <name val="Tahoma"/>
      <charset val="134"/>
    </font>
    <font>
      <b/>
      <sz val="11"/>
      <color indexed="54"/>
      <name val="宋体"/>
      <charset val="134"/>
    </font>
    <font>
      <sz val="11"/>
      <color indexed="19"/>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sz val="11"/>
      <color indexed="8"/>
      <name val="Tahoma"/>
      <charset val="134"/>
    </font>
  </fonts>
  <fills count="20">
    <fill>
      <patternFill patternType="none"/>
    </fill>
    <fill>
      <patternFill patternType="gray125"/>
    </fill>
    <fill>
      <patternFill patternType="solid">
        <fgColor theme="0"/>
        <bgColor indexed="64"/>
      </patternFill>
    </fill>
    <fill>
      <patternFill patternType="solid">
        <fgColor indexed="31"/>
        <bgColor indexed="64"/>
      </patternFill>
    </fill>
    <fill>
      <patternFill patternType="solid">
        <fgColor indexed="54"/>
        <bgColor indexed="64"/>
      </patternFill>
    </fill>
    <fill>
      <patternFill patternType="solid">
        <fgColor indexed="47"/>
        <bgColor indexed="64"/>
      </patternFill>
    </fill>
    <fill>
      <patternFill patternType="solid">
        <fgColor indexed="9"/>
        <bgColor indexed="64"/>
      </patternFill>
    </fill>
    <fill>
      <patternFill patternType="solid">
        <fgColor indexed="42"/>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53"/>
        <bgColor indexed="64"/>
      </patternFill>
    </fill>
    <fill>
      <patternFill patternType="solid">
        <fgColor indexed="43"/>
        <bgColor indexed="64"/>
      </patternFill>
    </fill>
    <fill>
      <patternFill patternType="solid">
        <fgColor indexed="27"/>
        <bgColor indexed="64"/>
      </patternFill>
    </fill>
    <fill>
      <patternFill patternType="solid">
        <fgColor indexed="48"/>
        <bgColor indexed="64"/>
      </patternFill>
    </fill>
    <fill>
      <patternFill patternType="solid">
        <fgColor indexed="44"/>
        <bgColor indexed="64"/>
      </patternFill>
    </fill>
    <fill>
      <patternFill patternType="solid">
        <fgColor indexed="51"/>
        <bgColor indexed="64"/>
      </patternFill>
    </fill>
    <fill>
      <patternFill patternType="solid">
        <fgColor indexed="55"/>
        <bgColor indexed="64"/>
      </patternFill>
    </fill>
    <fill>
      <patternFill patternType="solid">
        <fgColor indexed="24"/>
        <bgColor indexed="64"/>
      </patternFill>
    </fill>
    <fill>
      <patternFill patternType="solid">
        <fgColor indexed="5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indexed="48"/>
      </top>
      <bottom style="double">
        <color indexed="4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s>
  <cellStyleXfs count="266">
    <xf numFmtId="0" fontId="0" fillId="0" borderId="0">
      <alignment vertical="center"/>
    </xf>
    <xf numFmtId="179" fontId="0" fillId="0" borderId="0" applyFont="0" applyFill="0" applyBorder="0" applyAlignment="0" applyProtection="0">
      <alignment vertical="center"/>
    </xf>
    <xf numFmtId="180" fontId="0" fillId="0" borderId="0" applyFont="0" applyFill="0" applyBorder="0" applyAlignment="0" applyProtection="0">
      <alignment vertical="center"/>
    </xf>
    <xf numFmtId="0" fontId="10" fillId="0" borderId="0">
      <alignment vertical="center"/>
    </xf>
    <xf numFmtId="0" fontId="10" fillId="0" borderId="0">
      <alignment vertical="center"/>
    </xf>
    <xf numFmtId="0" fontId="8" fillId="6" borderId="0" applyNumberFormat="0" applyBorder="0" applyAlignment="0" applyProtection="0">
      <alignment vertical="center"/>
    </xf>
    <xf numFmtId="0" fontId="12" fillId="5" borderId="6" applyNumberFormat="0" applyAlignment="0" applyProtection="0">
      <alignment vertical="center"/>
    </xf>
    <xf numFmtId="0" fontId="8" fillId="0" borderId="0">
      <alignment vertical="center"/>
    </xf>
    <xf numFmtId="0" fontId="8" fillId="0" borderId="0">
      <alignment vertical="center"/>
    </xf>
    <xf numFmtId="178" fontId="0" fillId="0" borderId="0" applyFont="0" applyFill="0" applyBorder="0" applyAlignment="0" applyProtection="0">
      <alignment vertical="center"/>
    </xf>
    <xf numFmtId="0" fontId="8" fillId="8" borderId="0" applyNumberFormat="0" applyBorder="0" applyAlignment="0" applyProtection="0">
      <alignment vertical="center"/>
    </xf>
    <xf numFmtId="0" fontId="8" fillId="0" borderId="0">
      <alignment vertical="center"/>
    </xf>
    <xf numFmtId="0" fontId="8" fillId="0" borderId="0">
      <alignment vertical="center"/>
    </xf>
    <xf numFmtId="177" fontId="0" fillId="0" borderId="0" applyFont="0" applyFill="0" applyBorder="0" applyAlignment="0" applyProtection="0">
      <alignment vertical="center"/>
    </xf>
    <xf numFmtId="0" fontId="8" fillId="0" borderId="0">
      <alignment vertical="center"/>
    </xf>
    <xf numFmtId="0" fontId="15" fillId="9" borderId="0" applyNumberFormat="0" applyBorder="0" applyAlignment="0" applyProtection="0">
      <alignment vertical="center"/>
    </xf>
    <xf numFmtId="0" fontId="9" fillId="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8" fillId="10" borderId="7" applyNumberFormat="0" applyFont="0" applyAlignment="0" applyProtection="0">
      <alignment vertical="center"/>
    </xf>
    <xf numFmtId="0" fontId="8" fillId="0" borderId="0">
      <alignment vertical="center"/>
    </xf>
    <xf numFmtId="0" fontId="9" fillId="5" borderId="0" applyNumberFormat="0" applyBorder="0" applyAlignment="0" applyProtection="0">
      <alignment vertical="center"/>
    </xf>
    <xf numFmtId="0" fontId="22"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16" fillId="0" borderId="0">
      <alignment vertical="center"/>
    </xf>
    <xf numFmtId="0" fontId="10" fillId="0" borderId="0">
      <alignment vertical="center"/>
    </xf>
    <xf numFmtId="0" fontId="18" fillId="0" borderId="0" applyNumberFormat="0" applyFill="0" applyBorder="0" applyAlignment="0" applyProtection="0">
      <alignment vertical="center"/>
    </xf>
    <xf numFmtId="0" fontId="8" fillId="0" borderId="0">
      <alignment vertical="center"/>
    </xf>
    <xf numFmtId="0" fontId="24" fillId="0" borderId="8" applyNumberFormat="0" applyFill="0" applyAlignment="0" applyProtection="0">
      <alignment vertical="center"/>
    </xf>
    <xf numFmtId="0" fontId="8" fillId="0" borderId="0">
      <alignment vertical="center"/>
    </xf>
    <xf numFmtId="0" fontId="25" fillId="0" borderId="8" applyNumberFormat="0" applyFill="0" applyAlignment="0" applyProtection="0">
      <alignment vertical="center"/>
    </xf>
    <xf numFmtId="0" fontId="9" fillId="15" borderId="0" applyNumberFormat="0" applyBorder="0" applyAlignment="0" applyProtection="0">
      <alignment vertical="center"/>
    </xf>
    <xf numFmtId="0" fontId="22" fillId="0" borderId="9" applyNumberFormat="0" applyFill="0" applyAlignment="0" applyProtection="0">
      <alignment vertical="center"/>
    </xf>
    <xf numFmtId="0" fontId="9" fillId="5" borderId="0" applyNumberFormat="0" applyBorder="0" applyAlignment="0" applyProtection="0">
      <alignment vertical="center"/>
    </xf>
    <xf numFmtId="0" fontId="26" fillId="6" borderId="10" applyNumberFormat="0" applyAlignment="0" applyProtection="0">
      <alignment vertical="center"/>
    </xf>
    <xf numFmtId="0" fontId="27" fillId="6" borderId="6" applyNumberFormat="0" applyAlignment="0" applyProtection="0">
      <alignment vertical="center"/>
    </xf>
    <xf numFmtId="0" fontId="8" fillId="0" borderId="0">
      <alignment vertical="center"/>
    </xf>
    <xf numFmtId="0" fontId="8" fillId="0" borderId="0">
      <alignment vertical="center"/>
    </xf>
    <xf numFmtId="0" fontId="28" fillId="17" borderId="11" applyNumberFormat="0" applyAlignment="0" applyProtection="0">
      <alignment vertical="center"/>
    </xf>
    <xf numFmtId="0" fontId="8" fillId="0" borderId="0"/>
    <xf numFmtId="0" fontId="29" fillId="0" borderId="12" applyNumberFormat="0" applyFill="0" applyAlignment="0" applyProtection="0">
      <alignment vertical="center"/>
    </xf>
    <xf numFmtId="0" fontId="21" fillId="0" borderId="0">
      <alignment vertical="center"/>
    </xf>
    <xf numFmtId="0" fontId="8" fillId="7" borderId="0" applyNumberFormat="0" applyBorder="0" applyAlignment="0" applyProtection="0">
      <alignment vertical="center"/>
    </xf>
    <xf numFmtId="0" fontId="9" fillId="11" borderId="0" applyNumberFormat="0" applyBorder="0" applyAlignment="0" applyProtection="0">
      <alignment vertical="center"/>
    </xf>
    <xf numFmtId="0" fontId="11" fillId="0" borderId="5" applyNumberFormat="0" applyFill="0" applyAlignment="0" applyProtection="0">
      <alignment vertical="center"/>
    </xf>
    <xf numFmtId="0" fontId="13" fillId="7" borderId="0" applyNumberFormat="0" applyBorder="0" applyAlignment="0" applyProtection="0">
      <alignment vertical="center"/>
    </xf>
    <xf numFmtId="0" fontId="23" fillId="12" borderId="0" applyNumberFormat="0" applyBorder="0" applyAlignment="0" applyProtection="0">
      <alignment vertical="center"/>
    </xf>
    <xf numFmtId="0" fontId="0" fillId="0" borderId="0"/>
    <xf numFmtId="0" fontId="8" fillId="3" borderId="0" applyNumberFormat="0" applyBorder="0" applyAlignment="0" applyProtection="0">
      <alignment vertical="center"/>
    </xf>
    <xf numFmtId="0" fontId="9" fillId="14" borderId="0" applyNumberFormat="0" applyBorder="0" applyAlignment="0" applyProtection="0">
      <alignment vertical="center"/>
    </xf>
    <xf numFmtId="0" fontId="8" fillId="13" borderId="0" applyNumberFormat="0" applyBorder="0" applyAlignment="0" applyProtection="0">
      <alignment vertical="center"/>
    </xf>
    <xf numFmtId="0" fontId="8" fillId="3"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9" fillId="17" borderId="0" applyNumberFormat="0" applyBorder="0" applyAlignment="0" applyProtection="0">
      <alignment vertical="center"/>
    </xf>
    <xf numFmtId="0" fontId="9" fillId="16" borderId="0" applyNumberFormat="0" applyBorder="0" applyAlignment="0" applyProtection="0">
      <alignment vertical="center"/>
    </xf>
    <xf numFmtId="0" fontId="8" fillId="10" borderId="0" applyNumberFormat="0" applyBorder="0" applyAlignment="0" applyProtection="0">
      <alignment vertical="center"/>
    </xf>
    <xf numFmtId="0" fontId="8" fillId="0" borderId="0">
      <alignment vertical="center"/>
    </xf>
    <xf numFmtId="0" fontId="8" fillId="0" borderId="0"/>
    <xf numFmtId="0" fontId="8" fillId="12" borderId="0" applyNumberFormat="0" applyBorder="0" applyAlignment="0" applyProtection="0">
      <alignment vertical="center"/>
    </xf>
    <xf numFmtId="0" fontId="9" fillId="4" borderId="0" applyNumberFormat="0" applyBorder="0" applyAlignment="0" applyProtection="0">
      <alignment vertical="center"/>
    </xf>
    <xf numFmtId="0" fontId="8" fillId="0" borderId="0"/>
    <xf numFmtId="0" fontId="8" fillId="3" borderId="0" applyNumberFormat="0" applyBorder="0" applyAlignment="0" applyProtection="0">
      <alignment vertical="center"/>
    </xf>
    <xf numFmtId="0" fontId="8" fillId="0" borderId="0">
      <alignment vertical="center"/>
    </xf>
    <xf numFmtId="0" fontId="8" fillId="0" borderId="0">
      <alignment vertical="center"/>
    </xf>
    <xf numFmtId="0" fontId="9" fillId="18" borderId="0" applyNumberFormat="0" applyBorder="0" applyAlignment="0" applyProtection="0">
      <alignment vertical="center"/>
    </xf>
    <xf numFmtId="0" fontId="9" fillId="19" borderId="0" applyNumberFormat="0" applyBorder="0" applyAlignment="0" applyProtection="0">
      <alignment vertical="center"/>
    </xf>
    <xf numFmtId="0" fontId="8" fillId="0" borderId="0">
      <alignment vertical="center"/>
    </xf>
    <xf numFmtId="0" fontId="8" fillId="8" borderId="0" applyNumberFormat="0" applyBorder="0" applyAlignment="0" applyProtection="0">
      <alignment vertical="center"/>
    </xf>
    <xf numFmtId="0" fontId="8" fillId="0" borderId="0">
      <alignment vertical="center"/>
    </xf>
    <xf numFmtId="0" fontId="8" fillId="0" borderId="0">
      <alignment vertical="center"/>
    </xf>
    <xf numFmtId="0" fontId="9" fillId="8" borderId="0" applyNumberFormat="0" applyBorder="0" applyAlignment="0" applyProtection="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0" fillId="0" borderId="0">
      <alignment vertical="center"/>
    </xf>
    <xf numFmtId="0" fontId="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21"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8" fillId="0" borderId="0">
      <alignment vertical="center"/>
    </xf>
    <xf numFmtId="0" fontId="16"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30" fillId="0" borderId="0"/>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10" fillId="0" borderId="0">
      <alignment vertical="center"/>
    </xf>
    <xf numFmtId="0" fontId="8" fillId="0" borderId="0">
      <alignment vertical="center"/>
    </xf>
    <xf numFmtId="0" fontId="0" fillId="0" borderId="0">
      <alignment vertical="center"/>
    </xf>
    <xf numFmtId="0" fontId="10" fillId="0" borderId="0">
      <alignment vertical="center"/>
    </xf>
    <xf numFmtId="0" fontId="8" fillId="0" borderId="0">
      <alignment vertical="center"/>
    </xf>
    <xf numFmtId="0" fontId="16" fillId="0" borderId="0">
      <alignment vertical="center"/>
    </xf>
    <xf numFmtId="0" fontId="10" fillId="0" borderId="0">
      <alignment vertical="center"/>
    </xf>
    <xf numFmtId="0" fontId="20" fillId="0" borderId="0" applyNumberFormat="0" applyBorder="0" applyAlignment="0" applyProtection="0">
      <alignment vertical="center"/>
    </xf>
    <xf numFmtId="0" fontId="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6"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0"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10" fillId="0" borderId="0">
      <alignment vertical="center"/>
    </xf>
    <xf numFmtId="0" fontId="30" fillId="0" borderId="0"/>
    <xf numFmtId="0" fontId="21" fillId="0" borderId="0">
      <alignment vertical="center"/>
    </xf>
    <xf numFmtId="0" fontId="0" fillId="0" borderId="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30" fillId="0" borderId="0"/>
    <xf numFmtId="0" fontId="21"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10"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16" fillId="0" borderId="0">
      <alignment vertical="center"/>
    </xf>
    <xf numFmtId="0" fontId="8" fillId="0" borderId="0">
      <alignment vertical="center"/>
    </xf>
    <xf numFmtId="0" fontId="8" fillId="0" borderId="0">
      <alignment vertical="center"/>
    </xf>
    <xf numFmtId="0" fontId="8" fillId="0" borderId="0">
      <alignment vertical="center"/>
    </xf>
    <xf numFmtId="0" fontId="21" fillId="0" borderId="0">
      <alignment vertical="center"/>
    </xf>
    <xf numFmtId="0" fontId="21" fillId="0" borderId="0">
      <alignment vertical="center"/>
    </xf>
    <xf numFmtId="0" fontId="16" fillId="0" borderId="0">
      <alignment vertical="center"/>
    </xf>
    <xf numFmtId="0" fontId="16" fillId="0" borderId="0">
      <alignment vertical="center"/>
    </xf>
    <xf numFmtId="0" fontId="16" fillId="0" borderId="0">
      <alignment vertical="center"/>
    </xf>
    <xf numFmtId="0" fontId="0" fillId="0" borderId="0"/>
    <xf numFmtId="0" fontId="16" fillId="0" borderId="0">
      <alignment vertical="center"/>
    </xf>
    <xf numFmtId="0" fontId="8" fillId="0" borderId="0">
      <alignment vertical="center"/>
    </xf>
    <xf numFmtId="0" fontId="8" fillId="0" borderId="0">
      <alignment vertical="center"/>
    </xf>
    <xf numFmtId="0" fontId="8" fillId="0" borderId="0">
      <alignment vertical="center"/>
    </xf>
    <xf numFmtId="0" fontId="21" fillId="0" borderId="0">
      <alignment vertical="center"/>
    </xf>
    <xf numFmtId="0" fontId="8" fillId="0" borderId="0">
      <alignment vertical="center"/>
    </xf>
    <xf numFmtId="0" fontId="21" fillId="0" borderId="0">
      <alignment vertical="center"/>
    </xf>
  </cellStyleXfs>
  <cellXfs count="37">
    <xf numFmtId="0" fontId="0" fillId="0" borderId="0" xfId="0">
      <alignment vertical="center"/>
    </xf>
    <xf numFmtId="0" fontId="1" fillId="0" borderId="0" xfId="0" applyFont="1" applyFill="1">
      <alignment vertical="center"/>
    </xf>
    <xf numFmtId="0" fontId="0" fillId="0" borderId="0" xfId="0" applyFont="1" applyFill="1">
      <alignment vertical="center"/>
    </xf>
    <xf numFmtId="0" fontId="2" fillId="0" borderId="0" xfId="0" applyFont="1" applyFill="1" applyAlignment="1">
      <alignment horizontal="left" vertical="center"/>
    </xf>
    <xf numFmtId="0" fontId="2" fillId="0" borderId="0" xfId="0" applyFont="1" applyFill="1" applyAlignment="1">
      <alignment vertical="center" wrapText="1"/>
    </xf>
    <xf numFmtId="0" fontId="2" fillId="0" borderId="0" xfId="0" applyFont="1" applyFill="1">
      <alignment vertical="center"/>
    </xf>
    <xf numFmtId="0" fontId="2" fillId="2" borderId="0" xfId="0" applyFont="1" applyFill="1" applyAlignment="1">
      <alignment horizontal="left" vertical="center"/>
    </xf>
    <xf numFmtId="182" fontId="2" fillId="0" borderId="0" xfId="0" applyNumberFormat="1" applyFont="1" applyFill="1" applyBorder="1" applyAlignment="1">
      <alignment horizontal="center" vertical="center"/>
    </xf>
    <xf numFmtId="182" fontId="2" fillId="0" borderId="0" xfId="0" applyNumberFormat="1" applyFont="1" applyFill="1" applyAlignment="1">
      <alignment horizontal="center" vertical="center"/>
    </xf>
    <xf numFmtId="176" fontId="2" fillId="0" borderId="0" xfId="0" applyNumberFormat="1" applyFont="1" applyFill="1" applyAlignment="1">
      <alignment horizontal="center" vertical="center"/>
    </xf>
    <xf numFmtId="0" fontId="3" fillId="0" borderId="0" xfId="0" applyFont="1" applyFill="1" applyBorder="1" applyAlignment="1">
      <alignment horizontal="center" vertical="center" wrapText="1"/>
    </xf>
    <xf numFmtId="0" fontId="3" fillId="2" borderId="0" xfId="0" applyFont="1" applyFill="1" applyBorder="1" applyAlignment="1">
      <alignment horizontal="center" vertical="center" wrapText="1"/>
    </xf>
    <xf numFmtId="182" fontId="3" fillId="0" borderId="0" xfId="0" applyNumberFormat="1"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center"/>
    </xf>
    <xf numFmtId="182" fontId="1" fillId="0" borderId="2" xfId="0" applyNumberFormat="1" applyFont="1" applyFill="1" applyBorder="1" applyAlignment="1">
      <alignment horizontal="center" vertical="center"/>
    </xf>
    <xf numFmtId="182" fontId="1" fillId="0" borderId="3" xfId="0" applyNumberFormat="1" applyFont="1" applyFill="1" applyBorder="1" applyAlignment="1">
      <alignment horizontal="center" vertical="center"/>
    </xf>
    <xf numFmtId="182"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xf>
    <xf numFmtId="182" fontId="1" fillId="0" borderId="4" xfId="0" applyNumberFormat="1" applyFont="1" applyFill="1" applyBorder="1" applyAlignment="1">
      <alignment horizontal="center" vertical="center"/>
    </xf>
    <xf numFmtId="0" fontId="4"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2" fillId="2" borderId="1" xfId="0" applyFont="1" applyFill="1" applyBorder="1" applyAlignment="1">
      <alignment vertical="center" wrapText="1"/>
    </xf>
    <xf numFmtId="181" fontId="2" fillId="2" borderId="1" xfId="0" applyNumberFormat="1" applyFont="1" applyFill="1" applyBorder="1" applyAlignment="1">
      <alignment vertical="center" wrapText="1"/>
    </xf>
    <xf numFmtId="182" fontId="5" fillId="2" borderId="1" xfId="0" applyNumberFormat="1" applyFont="1" applyFill="1" applyBorder="1" applyAlignment="1">
      <alignment horizontal="right" vertical="center" shrinkToFit="1"/>
    </xf>
    <xf numFmtId="182" fontId="5" fillId="2" borderId="1" xfId="0" applyNumberFormat="1" applyFont="1" applyFill="1" applyBorder="1" applyAlignment="1">
      <alignment horizontal="right" vertical="center" wrapText="1"/>
    </xf>
    <xf numFmtId="0" fontId="2" fillId="0" borderId="1" xfId="0" applyFont="1" applyFill="1" applyBorder="1" applyAlignment="1">
      <alignment vertical="center" wrapText="1"/>
    </xf>
    <xf numFmtId="49" fontId="5" fillId="2" borderId="1" xfId="0" applyNumberFormat="1" applyFont="1" applyFill="1" applyBorder="1" applyAlignment="1">
      <alignment horizontal="right" vertical="center" shrinkToFit="1"/>
    </xf>
    <xf numFmtId="0" fontId="6" fillId="2" borderId="2" xfId="0" applyNumberFormat="1" applyFont="1" applyFill="1" applyBorder="1" applyAlignment="1">
      <alignment horizontal="center" vertical="center" wrapText="1"/>
    </xf>
    <xf numFmtId="0" fontId="6" fillId="2" borderId="3" xfId="0" applyNumberFormat="1" applyFont="1" applyFill="1" applyBorder="1" applyAlignment="1">
      <alignment horizontal="center" vertical="center" wrapText="1"/>
    </xf>
    <xf numFmtId="0" fontId="6" fillId="2" borderId="4" xfId="0" applyNumberFormat="1" applyFont="1" applyFill="1" applyBorder="1" applyAlignment="1">
      <alignment horizontal="center" vertical="center" wrapText="1"/>
    </xf>
    <xf numFmtId="182" fontId="2" fillId="0" borderId="0" xfId="0" applyNumberFormat="1" applyFont="1" applyFill="1" applyBorder="1" applyAlignment="1">
      <alignment horizontal="center" vertical="center" shrinkToFit="1"/>
    </xf>
    <xf numFmtId="182" fontId="2" fillId="0" borderId="0" xfId="0" applyNumberFormat="1" applyFont="1" applyFill="1" applyAlignment="1">
      <alignment horizontal="center" vertical="center" shrinkToFit="1"/>
    </xf>
    <xf numFmtId="182" fontId="0" fillId="0" borderId="0" xfId="0" applyNumberFormat="1" applyFont="1" applyFill="1">
      <alignment vertical="center"/>
    </xf>
    <xf numFmtId="176" fontId="1" fillId="0" borderId="1" xfId="0" applyNumberFormat="1" applyFont="1" applyFill="1" applyBorder="1" applyAlignment="1">
      <alignment horizontal="center" vertical="center" wrapText="1"/>
    </xf>
    <xf numFmtId="176" fontId="4" fillId="2" borderId="1" xfId="0" applyNumberFormat="1" applyFont="1" applyFill="1" applyBorder="1" applyAlignment="1">
      <alignment horizontal="center" vertical="center" wrapText="1"/>
    </xf>
    <xf numFmtId="176" fontId="5" fillId="2" borderId="1" xfId="0" applyNumberFormat="1" applyFont="1" applyFill="1" applyBorder="1" applyAlignment="1">
      <alignment horizontal="center" vertical="center" wrapText="1" shrinkToFit="1"/>
    </xf>
  </cellXfs>
  <cellStyles count="266">
    <cellStyle name="常规" xfId="0" builtinId="0"/>
    <cellStyle name="货币[0]" xfId="1" builtinId="7"/>
    <cellStyle name="货币" xfId="2" builtinId="4"/>
    <cellStyle name="常规 44" xfId="3"/>
    <cellStyle name="常规 39" xfId="4"/>
    <cellStyle name="20% - 强调文字颜色 3" xfId="5" builtinId="38"/>
    <cellStyle name="输入" xfId="6" builtinId="20"/>
    <cellStyle name="常规 10 3" xfId="7"/>
    <cellStyle name="常规 13 2" xfId="8"/>
    <cellStyle name="千位分隔[0]" xfId="9" builtinId="6"/>
    <cellStyle name="40% - 强调文字颜色 3" xfId="10" builtinId="39"/>
    <cellStyle name="常规 31 2" xfId="11"/>
    <cellStyle name="常规 26 2" xfId="12"/>
    <cellStyle name="千位分隔" xfId="13" builtinId="3"/>
    <cellStyle name="常规 7 3" xfId="14"/>
    <cellStyle name="差" xfId="15" builtinId="27"/>
    <cellStyle name="60% - 强调文字颜色 3" xfId="16" builtinId="40"/>
    <cellStyle name="超链接" xfId="17" builtinId="8"/>
    <cellStyle name="百分比" xfId="18" builtinId="5"/>
    <cellStyle name="已访问的超链接" xfId="19" builtinId="9"/>
    <cellStyle name="注释" xfId="20" builtinId="10"/>
    <cellStyle name="常规 6" xfId="21"/>
    <cellStyle name="60% - 强调文字颜色 2" xfId="22" builtinId="36"/>
    <cellStyle name="标题 4" xfId="23" builtinId="19"/>
    <cellStyle name="警告文本" xfId="24" builtinId="11"/>
    <cellStyle name="标题" xfId="25" builtinId="15"/>
    <cellStyle name="常规 65 2 2" xfId="26"/>
    <cellStyle name="常规 12" xfId="27"/>
    <cellStyle name="解释性文本" xfId="28" builtinId="53"/>
    <cellStyle name="常规 54 2" xfId="29"/>
    <cellStyle name="标题 1" xfId="30" builtinId="16"/>
    <cellStyle name="常规 35 2 2" xfId="31"/>
    <cellStyle name="标题 2" xfId="32" builtinId="17"/>
    <cellStyle name="60% - 强调文字颜色 1" xfId="33" builtinId="32"/>
    <cellStyle name="标题 3" xfId="34" builtinId="18"/>
    <cellStyle name="60% - 强调文字颜色 4" xfId="35" builtinId="44"/>
    <cellStyle name="输出" xfId="36" builtinId="21"/>
    <cellStyle name="计算" xfId="37" builtinId="22"/>
    <cellStyle name="常规 31" xfId="38"/>
    <cellStyle name="常规 26" xfId="39"/>
    <cellStyle name="检查单元格" xfId="40" builtinId="23"/>
    <cellStyle name="常规 26 3 2" xfId="41"/>
    <cellStyle name="链接单元格" xfId="42" builtinId="24"/>
    <cellStyle name="常规 6 2 3" xfId="43"/>
    <cellStyle name="20% - 强调文字颜色 6" xfId="44" builtinId="50"/>
    <cellStyle name="强调文字颜色 2" xfId="45" builtinId="33"/>
    <cellStyle name="汇总" xfId="46" builtinId="25"/>
    <cellStyle name="好" xfId="47" builtinId="26"/>
    <cellStyle name="适中" xfId="48" builtinId="28"/>
    <cellStyle name="常规 8 2" xfId="49"/>
    <cellStyle name="20% - 强调文字颜色 5" xfId="50" builtinId="46"/>
    <cellStyle name="强调文字颜色 1" xfId="51" builtinId="29"/>
    <cellStyle name="20% - 强调文字颜色 1" xfId="52" builtinId="30"/>
    <cellStyle name="40% - 强调文字颜色 1" xfId="53" builtinId="31"/>
    <cellStyle name="20% - 强调文字颜色 2" xfId="54" builtinId="34"/>
    <cellStyle name="40% - 强调文字颜色 2" xfId="55" builtinId="35"/>
    <cellStyle name="强调文字颜色 3" xfId="56" builtinId="37"/>
    <cellStyle name="强调文字颜色 4" xfId="57" builtinId="41"/>
    <cellStyle name="20% - 强调文字颜色 4" xfId="58" builtinId="42"/>
    <cellStyle name="常规 31 3" xfId="59"/>
    <cellStyle name="常规 26 3" xfId="60"/>
    <cellStyle name="40% - 强调文字颜色 4" xfId="61" builtinId="43"/>
    <cellStyle name="强调文字颜色 5" xfId="62" builtinId="45"/>
    <cellStyle name="常规 26 4" xfId="63"/>
    <cellStyle name="40% - 强调文字颜色 5" xfId="64" builtinId="47"/>
    <cellStyle name="常规 53 2" xfId="65"/>
    <cellStyle name="常规 48 2" xfId="66"/>
    <cellStyle name="60% - 强调文字颜色 5" xfId="67" builtinId="48"/>
    <cellStyle name="强调文字颜色 6" xfId="68" builtinId="49"/>
    <cellStyle name="常规 26 5" xfId="69"/>
    <cellStyle name="40% - 强调文字颜色 6" xfId="70" builtinId="51"/>
    <cellStyle name="常规 53 3" xfId="71"/>
    <cellStyle name="常规 48 3" xfId="72"/>
    <cellStyle name="60% - 强调文字颜色 6" xfId="73" builtinId="52"/>
    <cellStyle name="常规 13 10" xfId="74"/>
    <cellStyle name="常规 52" xfId="75"/>
    <cellStyle name="常规 47" xfId="76"/>
    <cellStyle name="常规 10 2 2 2 2 2 2 2" xfId="77"/>
    <cellStyle name="常规 53" xfId="78"/>
    <cellStyle name="常规 48" xfId="79"/>
    <cellStyle name="常规 13 2 2" xfId="80"/>
    <cellStyle name="常规 21 2" xfId="81"/>
    <cellStyle name="常规 16 2" xfId="82"/>
    <cellStyle name="常规 10" xfId="83"/>
    <cellStyle name="常规 21 2 2" xfId="84"/>
    <cellStyle name="常规 16 2 2" xfId="85"/>
    <cellStyle name="常规 10 2" xfId="86"/>
    <cellStyle name="常规 10 2 2" xfId="87"/>
    <cellStyle name="常规 10 2 2 2" xfId="88"/>
    <cellStyle name="常规 52 2" xfId="89"/>
    <cellStyle name="常规 47 2" xfId="90"/>
    <cellStyle name="常规 10 2 2 2 2 2 2 2 2" xfId="91"/>
    <cellStyle name="常规 10 2 2 2 2 2 2 2_缺口资金统计表(杜局） 2" xfId="92"/>
    <cellStyle name="常规 10 2 3" xfId="93"/>
    <cellStyle name="常规 21 3" xfId="94"/>
    <cellStyle name="常规 11" xfId="95"/>
    <cellStyle name="常规 13" xfId="96"/>
    <cellStyle name="常规 11 2" xfId="97"/>
    <cellStyle name="常规 13 3" xfId="98"/>
    <cellStyle name="常规 13 4" xfId="99"/>
    <cellStyle name="常规 14" xfId="100"/>
    <cellStyle name="常规 14 2" xfId="101"/>
    <cellStyle name="常规 14 2 2" xfId="102"/>
    <cellStyle name="常规 14 3" xfId="103"/>
    <cellStyle name="常规 20" xfId="104"/>
    <cellStyle name="常规 15" xfId="105"/>
    <cellStyle name="常规 21" xfId="106"/>
    <cellStyle name="常规 16" xfId="107"/>
    <cellStyle name="常规 22" xfId="108"/>
    <cellStyle name="常规 17" xfId="109"/>
    <cellStyle name="常规 55 2 2" xfId="110"/>
    <cellStyle name="常规 17 2 2 2" xfId="111"/>
    <cellStyle name="常规 17 2 2 2 2" xfId="112"/>
    <cellStyle name="常规 17 2 2 2 2 2" xfId="113"/>
    <cellStyle name="常规 17 2 2 2 3" xfId="114"/>
    <cellStyle name="常规 55 3" xfId="115"/>
    <cellStyle name="常规 17 2 3" xfId="116"/>
    <cellStyle name="常规 17 2 3 2" xfId="117"/>
    <cellStyle name="常规 17 2 3 2 2" xfId="118"/>
    <cellStyle name="常规 20 2" xfId="119"/>
    <cellStyle name="常规 17 2 3 3" xfId="120"/>
    <cellStyle name="常规 63" xfId="121"/>
    <cellStyle name="常规 58" xfId="122"/>
    <cellStyle name="常规 17 5" xfId="123"/>
    <cellStyle name="常规 63 2" xfId="124"/>
    <cellStyle name="常规 58 2" xfId="125"/>
    <cellStyle name="常规 17 5 2" xfId="126"/>
    <cellStyle name="常规 63 2 2" xfId="127"/>
    <cellStyle name="常规 58 2 2" xfId="128"/>
    <cellStyle name="常规 17 5 2 2" xfId="129"/>
    <cellStyle name="常规 84" xfId="130"/>
    <cellStyle name="常规 58 3" xfId="131"/>
    <cellStyle name="常规 17 5 3" xfId="132"/>
    <cellStyle name="常规 23" xfId="133"/>
    <cellStyle name="常规 18" xfId="134"/>
    <cellStyle name="常规 23 2" xfId="135"/>
    <cellStyle name="常规 18 2" xfId="136"/>
    <cellStyle name="常规 24 3" xfId="137"/>
    <cellStyle name="常规 23 2 2" xfId="138"/>
    <cellStyle name="常规 18 2 2" xfId="139"/>
    <cellStyle name="常规 18 2 4" xfId="140"/>
    <cellStyle name="常规 23 3" xfId="141"/>
    <cellStyle name="常规 18 3" xfId="142"/>
    <cellStyle name="常规 24" xfId="143"/>
    <cellStyle name="常规 19" xfId="144"/>
    <cellStyle name="常规 2" xfId="145"/>
    <cellStyle name="常规 2 2" xfId="146"/>
    <cellStyle name="常规 42" xfId="147"/>
    <cellStyle name="常规 37" xfId="148"/>
    <cellStyle name="常规 2 2 2" xfId="149"/>
    <cellStyle name="常规 42 2" xfId="150"/>
    <cellStyle name="常规 2 2 2 2" xfId="151"/>
    <cellStyle name="常规 43" xfId="152"/>
    <cellStyle name="常规 38" xfId="153"/>
    <cellStyle name="常规 2 2 3" xfId="154"/>
    <cellStyle name="常规 2 3" xfId="155"/>
    <cellStyle name="常规 2 4" xfId="156"/>
    <cellStyle name="常规 2 4 2_2016-2018年_4" xfId="157"/>
    <cellStyle name="常规 2 5" xfId="158"/>
    <cellStyle name="常规 4 2" xfId="159"/>
    <cellStyle name="常规 2_(第二稿投资修改）县级规划表2016-3-3" xfId="160"/>
    <cellStyle name="常规 20 2 2" xfId="161"/>
    <cellStyle name="常规 20 3" xfId="162"/>
    <cellStyle name="常规 55" xfId="163"/>
    <cellStyle name="常规 22 2" xfId="164"/>
    <cellStyle name="常规 55 2" xfId="165"/>
    <cellStyle name="常规 22 2 2" xfId="166"/>
    <cellStyle name="常规 61" xfId="167"/>
    <cellStyle name="常规 56" xfId="168"/>
    <cellStyle name="常规 22 3" xfId="169"/>
    <cellStyle name="常规 24 2" xfId="170"/>
    <cellStyle name="常规 24 2 2" xfId="171"/>
    <cellStyle name="常规 30" xfId="172"/>
    <cellStyle name="常规 25" xfId="173"/>
    <cellStyle name="常规 30 2" xfId="174"/>
    <cellStyle name="常规 25 2" xfId="175"/>
    <cellStyle name="常规 30 2 2" xfId="176"/>
    <cellStyle name="常规 25 2 2" xfId="177"/>
    <cellStyle name="常规 30 3" xfId="178"/>
    <cellStyle name="常规 25 3" xfId="179"/>
    <cellStyle name="常规 31 2 2" xfId="180"/>
    <cellStyle name="常规 26 2 2" xfId="181"/>
    <cellStyle name="常规 26 3 2 2" xfId="182"/>
    <cellStyle name="常规 26 3 3" xfId="183"/>
    <cellStyle name="常规 26 4 2" xfId="184"/>
    <cellStyle name="常规 26 4 2 2" xfId="185"/>
    <cellStyle name="常规 26 4 3" xfId="186"/>
    <cellStyle name="常规 32" xfId="187"/>
    <cellStyle name="常规 27" xfId="188"/>
    <cellStyle name="常规 32 2" xfId="189"/>
    <cellStyle name="常规 27 2" xfId="190"/>
    <cellStyle name="常规 41" xfId="191"/>
    <cellStyle name="常规 36" xfId="192"/>
    <cellStyle name="常规 32 2 2" xfId="193"/>
    <cellStyle name="常规 27 2 2" xfId="194"/>
    <cellStyle name="常规 32 3" xfId="195"/>
    <cellStyle name="常规 27 3" xfId="196"/>
    <cellStyle name="常规 57 2" xfId="197"/>
    <cellStyle name="常规 33" xfId="198"/>
    <cellStyle name="常规 28" xfId="199"/>
    <cellStyle name="常规 57 3" xfId="200"/>
    <cellStyle name="常规 34" xfId="201"/>
    <cellStyle name="常规 29" xfId="202"/>
    <cellStyle name="常规 34 2" xfId="203"/>
    <cellStyle name="常规 29 2" xfId="204"/>
    <cellStyle name="常规 3" xfId="205"/>
    <cellStyle name="常规 3 2" xfId="206"/>
    <cellStyle name="常规 3 4" xfId="207"/>
    <cellStyle name="常规 57 2 2" xfId="208"/>
    <cellStyle name="常规 33 2" xfId="209"/>
    <cellStyle name="常规 33 2 2" xfId="210"/>
    <cellStyle name="常规 33 3" xfId="211"/>
    <cellStyle name="常规 34 2 2" xfId="212"/>
    <cellStyle name="常规 34 3" xfId="213"/>
    <cellStyle name="常规 40" xfId="214"/>
    <cellStyle name="常规 35" xfId="215"/>
    <cellStyle name="常规 35 2" xfId="216"/>
    <cellStyle name="常规 35 3" xfId="217"/>
    <cellStyle name="常规 4" xfId="218"/>
    <cellStyle name="常规 4 2 2" xfId="219"/>
    <cellStyle name="常规 52 2 2" xfId="220"/>
    <cellStyle name="常规 47 2 2" xfId="221"/>
    <cellStyle name="常规 52 3" xfId="222"/>
    <cellStyle name="常规 47 3" xfId="223"/>
    <cellStyle name="常规 53 2 2" xfId="224"/>
    <cellStyle name="常规 48 2 2" xfId="225"/>
    <cellStyle name="常规 5" xfId="226"/>
    <cellStyle name="常规 50" xfId="227"/>
    <cellStyle name="常规 50 2" xfId="228"/>
    <cellStyle name="常规 50 2 2" xfId="229"/>
    <cellStyle name="常规 50 3" xfId="230"/>
    <cellStyle name="常规 54" xfId="231"/>
    <cellStyle name="常规 54 2 2" xfId="232"/>
    <cellStyle name="常规 54 3" xfId="233"/>
    <cellStyle name="常规 56 2" xfId="234"/>
    <cellStyle name="常规 56 2 2" xfId="235"/>
    <cellStyle name="常规 56 3" xfId="236"/>
    <cellStyle name="常规 57" xfId="237"/>
    <cellStyle name="常规 6 2" xfId="238"/>
    <cellStyle name="常规 6 2 2" xfId="239"/>
    <cellStyle name="常规 6 3" xfId="240"/>
    <cellStyle name="常规 6 4" xfId="241"/>
    <cellStyle name="常规 70" xfId="242"/>
    <cellStyle name="常规 65" xfId="243"/>
    <cellStyle name="常规 65 2" xfId="244"/>
    <cellStyle name="常规 72" xfId="245"/>
    <cellStyle name="常规 67" xfId="246"/>
    <cellStyle name="常规 73" xfId="247"/>
    <cellStyle name="常规 68" xfId="248"/>
    <cellStyle name="常规 69" xfId="249"/>
    <cellStyle name="常规 7" xfId="250"/>
    <cellStyle name="常规 7 2" xfId="251"/>
    <cellStyle name="常规 7 2 2" xfId="252"/>
    <cellStyle name="常规 7 2 3" xfId="253"/>
    <cellStyle name="常规 7 4" xfId="254"/>
    <cellStyle name="常规 72 2" xfId="255"/>
    <cellStyle name="常规 72 2 2" xfId="256"/>
    <cellStyle name="常规 72 2 2 2" xfId="257"/>
    <cellStyle name="常规 8" xfId="258"/>
    <cellStyle name="常规 84 2" xfId="259"/>
    <cellStyle name="常规 9" xfId="260"/>
    <cellStyle name="常规 9 2" xfId="261"/>
    <cellStyle name="常规 9 2 2" xfId="262"/>
    <cellStyle name="常规 9 2 3" xfId="263"/>
    <cellStyle name="常规 9 3" xfId="264"/>
    <cellStyle name="常规 9 4" xfId="26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2"/>
  <sheetViews>
    <sheetView showZeros="0" tabSelected="1" topLeftCell="A13" workbookViewId="0">
      <selection activeCell="D16" sqref="D16"/>
    </sheetView>
  </sheetViews>
  <sheetFormatPr defaultColWidth="8.75" defaultRowHeight="14.25"/>
  <cols>
    <col min="1" max="1" width="3.625" style="2" customWidth="1"/>
    <col min="2" max="2" width="18.25" style="3" customWidth="1"/>
    <col min="3" max="3" width="38.125" style="4" customWidth="1"/>
    <col min="4" max="4" width="5.125" style="5" customWidth="1"/>
    <col min="5" max="5" width="41.25" style="6" customWidth="1"/>
    <col min="6" max="6" width="10.375" style="7" customWidth="1"/>
    <col min="7" max="8" width="10.375" style="8" customWidth="1"/>
    <col min="9" max="9" width="5.625" style="9" customWidth="1"/>
    <col min="10" max="10" width="11.125" style="9" customWidth="1"/>
    <col min="11" max="245" width="8.75" style="2"/>
  </cols>
  <sheetData>
    <row r="1" ht="32.25" customHeight="1" spans="2:10">
      <c r="B1" s="10" t="s">
        <v>0</v>
      </c>
      <c r="C1" s="10"/>
      <c r="D1" s="10"/>
      <c r="E1" s="11"/>
      <c r="F1" s="12"/>
      <c r="G1" s="12"/>
      <c r="H1" s="12"/>
      <c r="I1" s="10"/>
      <c r="J1" s="10"/>
    </row>
    <row r="2" s="1" customFormat="1" ht="38.25" customHeight="1" spans="1:10">
      <c r="A2" s="13" t="s">
        <v>1</v>
      </c>
      <c r="B2" s="13" t="s">
        <v>2</v>
      </c>
      <c r="C2" s="13" t="s">
        <v>3</v>
      </c>
      <c r="D2" s="13" t="s">
        <v>4</v>
      </c>
      <c r="E2" s="14" t="s">
        <v>5</v>
      </c>
      <c r="F2" s="15" t="s">
        <v>6</v>
      </c>
      <c r="G2" s="16"/>
      <c r="H2" s="16"/>
      <c r="I2" s="34" t="s">
        <v>7</v>
      </c>
      <c r="J2" s="34" t="s">
        <v>8</v>
      </c>
    </row>
    <row r="3" s="1" customFormat="1" ht="38.25" customHeight="1" spans="1:10">
      <c r="A3" s="13"/>
      <c r="B3" s="13"/>
      <c r="C3" s="13"/>
      <c r="D3" s="14"/>
      <c r="E3" s="14"/>
      <c r="F3" s="17" t="s">
        <v>9</v>
      </c>
      <c r="G3" s="18" t="s">
        <v>10</v>
      </c>
      <c r="H3" s="19" t="s">
        <v>11</v>
      </c>
      <c r="I3" s="34"/>
      <c r="J3" s="34"/>
    </row>
    <row r="4" s="1" customFormat="1" ht="111" customHeight="1" spans="1:10">
      <c r="A4" s="20">
        <v>1</v>
      </c>
      <c r="B4" s="21" t="s">
        <v>12</v>
      </c>
      <c r="C4" s="22" t="s">
        <v>13</v>
      </c>
      <c r="D4" s="23" t="s">
        <v>14</v>
      </c>
      <c r="E4" s="22" t="s">
        <v>15</v>
      </c>
      <c r="F4" s="24">
        <v>34400</v>
      </c>
      <c r="G4" s="25">
        <v>210000</v>
      </c>
      <c r="H4" s="25">
        <f>G4-F4</f>
        <v>175600</v>
      </c>
      <c r="I4" s="35" t="s">
        <v>16</v>
      </c>
      <c r="J4" s="36" t="s">
        <v>17</v>
      </c>
    </row>
    <row r="5" s="1" customFormat="1" ht="129" customHeight="1" spans="1:10">
      <c r="A5" s="20">
        <v>2</v>
      </c>
      <c r="B5" s="21" t="s">
        <v>18</v>
      </c>
      <c r="C5" s="22" t="s">
        <v>19</v>
      </c>
      <c r="D5" s="23" t="s">
        <v>14</v>
      </c>
      <c r="E5" s="26" t="s">
        <v>20</v>
      </c>
      <c r="F5" s="27" t="s">
        <v>21</v>
      </c>
      <c r="G5" s="25">
        <v>1138800</v>
      </c>
      <c r="H5" s="25">
        <f t="shared" ref="H5:H16" si="0">G5-F5</f>
        <v>1138800</v>
      </c>
      <c r="I5" s="35" t="s">
        <v>16</v>
      </c>
      <c r="J5" s="36" t="s">
        <v>17</v>
      </c>
    </row>
    <row r="6" s="1" customFormat="1" ht="177" customHeight="1" spans="1:10">
      <c r="A6" s="20">
        <v>3</v>
      </c>
      <c r="B6" s="21" t="s">
        <v>22</v>
      </c>
      <c r="C6" s="22" t="s">
        <v>23</v>
      </c>
      <c r="D6" s="23" t="s">
        <v>14</v>
      </c>
      <c r="E6" s="22" t="s">
        <v>24</v>
      </c>
      <c r="F6" s="24">
        <v>12000</v>
      </c>
      <c r="G6" s="25">
        <v>960000</v>
      </c>
      <c r="H6" s="25">
        <f t="shared" si="0"/>
        <v>948000</v>
      </c>
      <c r="I6" s="35" t="s">
        <v>16</v>
      </c>
      <c r="J6" s="36" t="s">
        <v>17</v>
      </c>
    </row>
    <row r="7" s="1" customFormat="1" ht="207" customHeight="1" spans="1:10">
      <c r="A7" s="20">
        <v>4</v>
      </c>
      <c r="B7" s="21" t="s">
        <v>25</v>
      </c>
      <c r="C7" s="26" t="s">
        <v>26</v>
      </c>
      <c r="D7" s="23" t="s">
        <v>14</v>
      </c>
      <c r="E7" s="22" t="s">
        <v>27</v>
      </c>
      <c r="F7" s="24">
        <v>16931</v>
      </c>
      <c r="G7" s="25">
        <v>2000000</v>
      </c>
      <c r="H7" s="25">
        <f t="shared" si="0"/>
        <v>1983069</v>
      </c>
      <c r="I7" s="35" t="s">
        <v>16</v>
      </c>
      <c r="J7" s="36" t="s">
        <v>17</v>
      </c>
    </row>
    <row r="8" s="1" customFormat="1" ht="135" customHeight="1" spans="1:10">
      <c r="A8" s="20">
        <v>5</v>
      </c>
      <c r="B8" s="21" t="s">
        <v>28</v>
      </c>
      <c r="C8" s="21" t="s">
        <v>29</v>
      </c>
      <c r="D8" s="23" t="s">
        <v>14</v>
      </c>
      <c r="E8" s="22" t="s">
        <v>30</v>
      </c>
      <c r="F8" s="24">
        <v>17310</v>
      </c>
      <c r="G8" s="25">
        <v>2217000</v>
      </c>
      <c r="H8" s="25">
        <f t="shared" si="0"/>
        <v>2199690</v>
      </c>
      <c r="I8" s="35" t="s">
        <v>16</v>
      </c>
      <c r="J8" s="36" t="s">
        <v>17</v>
      </c>
    </row>
    <row r="9" s="1" customFormat="1" ht="105" customHeight="1" spans="1:10">
      <c r="A9" s="20">
        <v>6</v>
      </c>
      <c r="B9" s="21" t="s">
        <v>31</v>
      </c>
      <c r="C9" s="22" t="s">
        <v>32</v>
      </c>
      <c r="D9" s="23" t="s">
        <v>14</v>
      </c>
      <c r="E9" s="22" t="s">
        <v>33</v>
      </c>
      <c r="F9" s="27" t="s">
        <v>21</v>
      </c>
      <c r="G9" s="25">
        <v>420800</v>
      </c>
      <c r="H9" s="25">
        <f t="shared" si="0"/>
        <v>420800</v>
      </c>
      <c r="I9" s="35" t="s">
        <v>16</v>
      </c>
      <c r="J9" s="36" t="s">
        <v>17</v>
      </c>
    </row>
    <row r="10" s="1" customFormat="1" ht="97.5" customHeight="1" spans="1:10">
      <c r="A10" s="20">
        <v>7</v>
      </c>
      <c r="B10" s="21" t="s">
        <v>34</v>
      </c>
      <c r="C10" s="22" t="s">
        <v>35</v>
      </c>
      <c r="D10" s="23" t="s">
        <v>14</v>
      </c>
      <c r="E10" s="22" t="s">
        <v>36</v>
      </c>
      <c r="F10" s="27" t="s">
        <v>21</v>
      </c>
      <c r="G10" s="25">
        <v>189200</v>
      </c>
      <c r="H10" s="25">
        <f t="shared" si="0"/>
        <v>189200</v>
      </c>
      <c r="I10" s="35" t="s">
        <v>16</v>
      </c>
      <c r="J10" s="36" t="s">
        <v>17</v>
      </c>
    </row>
    <row r="11" s="1" customFormat="1" ht="111" customHeight="1" spans="1:10">
      <c r="A11" s="20">
        <v>8</v>
      </c>
      <c r="B11" s="21" t="s">
        <v>37</v>
      </c>
      <c r="C11" s="22" t="s">
        <v>38</v>
      </c>
      <c r="D11" s="23" t="s">
        <v>14</v>
      </c>
      <c r="E11" s="22" t="s">
        <v>39</v>
      </c>
      <c r="F11" s="24">
        <v>81220</v>
      </c>
      <c r="G11" s="25">
        <v>2002220</v>
      </c>
      <c r="H11" s="25">
        <f t="shared" si="0"/>
        <v>1921000</v>
      </c>
      <c r="I11" s="35" t="s">
        <v>16</v>
      </c>
      <c r="J11" s="36" t="s">
        <v>17</v>
      </c>
    </row>
    <row r="12" s="1" customFormat="1" ht="97.5" customHeight="1" spans="1:10">
      <c r="A12" s="20">
        <v>9</v>
      </c>
      <c r="B12" s="21" t="s">
        <v>40</v>
      </c>
      <c r="C12" s="22" t="s">
        <v>41</v>
      </c>
      <c r="D12" s="23" t="s">
        <v>14</v>
      </c>
      <c r="E12" s="22" t="s">
        <v>42</v>
      </c>
      <c r="F12" s="24">
        <v>10006</v>
      </c>
      <c r="G12" s="25">
        <v>600000</v>
      </c>
      <c r="H12" s="25">
        <f t="shared" si="0"/>
        <v>589994</v>
      </c>
      <c r="I12" s="35" t="s">
        <v>16</v>
      </c>
      <c r="J12" s="36" t="s">
        <v>17</v>
      </c>
    </row>
    <row r="13" s="1" customFormat="1" ht="116" customHeight="1" spans="1:10">
      <c r="A13" s="20">
        <v>10</v>
      </c>
      <c r="B13" s="21" t="s">
        <v>43</v>
      </c>
      <c r="C13" s="22" t="s">
        <v>44</v>
      </c>
      <c r="D13" s="23" t="s">
        <v>14</v>
      </c>
      <c r="E13" s="22" t="s">
        <v>45</v>
      </c>
      <c r="F13" s="27" t="s">
        <v>21</v>
      </c>
      <c r="G13" s="25">
        <v>320000</v>
      </c>
      <c r="H13" s="25">
        <f t="shared" si="0"/>
        <v>320000</v>
      </c>
      <c r="I13" s="35" t="s">
        <v>16</v>
      </c>
      <c r="J13" s="36" t="s">
        <v>17</v>
      </c>
    </row>
    <row r="14" s="1" customFormat="1" ht="183" customHeight="1" spans="1:10">
      <c r="A14" s="20">
        <v>11</v>
      </c>
      <c r="B14" s="21" t="s">
        <v>46</v>
      </c>
      <c r="C14" s="22" t="s">
        <v>47</v>
      </c>
      <c r="D14" s="23" t="s">
        <v>14</v>
      </c>
      <c r="E14" s="22" t="s">
        <v>48</v>
      </c>
      <c r="F14" s="24">
        <v>13400</v>
      </c>
      <c r="G14" s="25">
        <v>1000000</v>
      </c>
      <c r="H14" s="25">
        <f t="shared" si="0"/>
        <v>986600</v>
      </c>
      <c r="I14" s="35" t="s">
        <v>16</v>
      </c>
      <c r="J14" s="36" t="s">
        <v>17</v>
      </c>
    </row>
    <row r="15" s="1" customFormat="1" ht="97.5" customHeight="1" spans="1:10">
      <c r="A15" s="20">
        <v>12</v>
      </c>
      <c r="B15" s="21" t="s">
        <v>49</v>
      </c>
      <c r="C15" s="22" t="s">
        <v>50</v>
      </c>
      <c r="D15" s="23" t="s">
        <v>14</v>
      </c>
      <c r="E15" s="22" t="s">
        <v>45</v>
      </c>
      <c r="F15" s="27" t="s">
        <v>21</v>
      </c>
      <c r="G15" s="25">
        <v>380160</v>
      </c>
      <c r="H15" s="25">
        <f t="shared" si="0"/>
        <v>380160</v>
      </c>
      <c r="I15" s="35" t="s">
        <v>16</v>
      </c>
      <c r="J15" s="36" t="s">
        <v>17</v>
      </c>
    </row>
    <row r="16" s="1" customFormat="1" ht="120" customHeight="1" spans="1:10">
      <c r="A16" s="20"/>
      <c r="B16" s="21" t="s">
        <v>51</v>
      </c>
      <c r="C16" s="22" t="s">
        <v>52</v>
      </c>
      <c r="D16" s="23" t="s">
        <v>14</v>
      </c>
      <c r="E16" s="22" t="s">
        <v>53</v>
      </c>
      <c r="F16" s="24">
        <v>6500</v>
      </c>
      <c r="G16" s="25">
        <v>7030780</v>
      </c>
      <c r="H16" s="25">
        <f t="shared" si="0"/>
        <v>7024280</v>
      </c>
      <c r="I16" s="35" t="s">
        <v>16</v>
      </c>
      <c r="J16" s="36" t="s">
        <v>17</v>
      </c>
    </row>
    <row r="17" s="1" customFormat="1" ht="34.5" customHeight="1" spans="1:10">
      <c r="A17" s="20"/>
      <c r="B17" s="28" t="s">
        <v>54</v>
      </c>
      <c r="C17" s="29"/>
      <c r="D17" s="29"/>
      <c r="E17" s="30"/>
      <c r="F17" s="24">
        <f>SUM(F4:F16)</f>
        <v>191767</v>
      </c>
      <c r="G17" s="24">
        <f>SUM(G4:G16)</f>
        <v>18468960</v>
      </c>
      <c r="H17" s="24">
        <f>SUM(H4:H16)</f>
        <v>18277193</v>
      </c>
      <c r="I17" s="35"/>
      <c r="J17" s="36"/>
    </row>
    <row r="18" customHeight="1" spans="5:8">
      <c r="E18" s="3"/>
      <c r="F18" s="31"/>
      <c r="G18" s="32"/>
      <c r="H18" s="32"/>
    </row>
    <row r="19" customHeight="1" spans="5:8">
      <c r="E19" s="3"/>
      <c r="F19" s="31"/>
      <c r="G19" s="32"/>
      <c r="H19" s="32"/>
    </row>
    <row r="20" customHeight="1" spans="5:5">
      <c r="E20" s="3"/>
    </row>
    <row r="21" customHeight="1" spans="5:5">
      <c r="E21" s="3"/>
    </row>
    <row r="22" customHeight="1" spans="2:10">
      <c r="B22" s="2"/>
      <c r="C22" s="2"/>
      <c r="D22" s="2"/>
      <c r="E22" s="2"/>
      <c r="G22" s="33"/>
      <c r="H22" s="33"/>
      <c r="I22" s="2"/>
      <c r="J22" s="2"/>
    </row>
  </sheetData>
  <mergeCells count="10">
    <mergeCell ref="B1:J1"/>
    <mergeCell ref="F2:H2"/>
    <mergeCell ref="B17:E17"/>
    <mergeCell ref="A2:A3"/>
    <mergeCell ref="B2:B3"/>
    <mergeCell ref="C2:C3"/>
    <mergeCell ref="D2:D3"/>
    <mergeCell ref="E2:E3"/>
    <mergeCell ref="I2:I3"/>
    <mergeCell ref="J2:J3"/>
  </mergeCells>
  <printOptions horizontalCentered="1"/>
  <pageMargins left="0.11" right="0.16" top="0.94" bottom="0.2" header="0.2" footer="0.2"/>
  <pageSetup paperSize="9" scale="87" fitToHeight="0" orientation="landscape"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 专业版</Application>
  <HeadingPairs>
    <vt:vector size="2" baseType="variant">
      <vt:variant>
        <vt:lpstr>工作表</vt:lpstr>
      </vt:variant>
      <vt:variant>
        <vt:i4>1</vt:i4>
      </vt:variant>
    </vt:vector>
  </HeadingPairs>
  <TitlesOfParts>
    <vt:vector size="1" baseType="lpstr">
      <vt:lpstr>林业局 </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think</dc:creator>
  <cp:lastModifiedBy>Administrator</cp:lastModifiedBy>
  <cp:revision>1</cp:revision>
  <dcterms:created xsi:type="dcterms:W3CDTF">2016-11-25T07:43:00Z</dcterms:created>
  <cp:lastPrinted>2020-08-10T09:22:00Z</cp:lastPrinted>
  <dcterms:modified xsi:type="dcterms:W3CDTF">2021-04-23T01:53:12Z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2052-11.1.0.9740</vt:lpwstr>
  </property>
  <property fmtid="{D5CDD505-2E9C-101B-9397-08002B2CF9AE}" pid="3" name="ICV">
    <vt:lpwstr>9224CD993E034D67B17B3DCA9FE7ACF1</vt:lpwstr>
  </property>
</Properties>
</file>