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720" windowHeight="12540"/>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g07“三公”经费公共预算财政拨款支出决算表" sheetId="12" r:id="rId7"/>
    <sheet name="g08政府性基金预算财政拨款支出决算表" sheetId="11" r:id="rId8"/>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g05一般公共预算财政拨款支出决算表!$A$1:$F$28</definedName>
    <definedName name="_xlnm.Print_Area" localSheetId="5">g06一般公共预算财政拨款基本支出决算表!$A$1:$F$28</definedName>
    <definedName name="_xlnm.Print_Area" localSheetId="6">g07“三公”经费公共预算财政拨款支出决算表!$A$1:$L$9</definedName>
    <definedName name="_xlnm.Print_Area" localSheetId="7">g08政府性基金预算财政拨款支出决算表!$A$1:$F$16</definedName>
  </definedNames>
  <calcPr calcId="125725"/>
</workbook>
</file>

<file path=xl/calcChain.xml><?xml version="1.0" encoding="utf-8"?>
<calcChain xmlns="http://schemas.openxmlformats.org/spreadsheetml/2006/main">
  <c r="D10" i="14"/>
  <c r="D11"/>
  <c r="D12"/>
  <c r="D13"/>
  <c r="D14"/>
  <c r="D15"/>
  <c r="D16"/>
  <c r="D17"/>
  <c r="D18"/>
  <c r="D19"/>
  <c r="D20"/>
  <c r="D21"/>
  <c r="D22"/>
  <c r="D23"/>
  <c r="D24"/>
  <c r="D25"/>
  <c r="D26"/>
  <c r="D27"/>
  <c r="D9"/>
  <c r="D11" i="6"/>
  <c r="D12"/>
  <c r="D13"/>
  <c r="D14"/>
  <c r="D15"/>
  <c r="D16"/>
  <c r="D17"/>
  <c r="D18"/>
  <c r="D19"/>
  <c r="D20"/>
  <c r="D21"/>
  <c r="D22"/>
  <c r="D23"/>
  <c r="D24"/>
  <c r="D25"/>
  <c r="D26"/>
  <c r="D27"/>
  <c r="D10"/>
  <c r="F13" i="13"/>
  <c r="F14"/>
  <c r="F15"/>
  <c r="F12"/>
  <c r="F8"/>
  <c r="D25" i="5"/>
  <c r="D26"/>
  <c r="D27"/>
  <c r="D28"/>
  <c r="D29"/>
  <c r="D30"/>
  <c r="D31"/>
  <c r="D9"/>
  <c r="D10"/>
  <c r="D11"/>
  <c r="D12"/>
  <c r="D13"/>
  <c r="D14"/>
  <c r="D15"/>
  <c r="D16"/>
  <c r="D17"/>
  <c r="D18"/>
  <c r="D19"/>
  <c r="D20"/>
  <c r="D21"/>
  <c r="D22"/>
  <c r="D23"/>
  <c r="D24"/>
  <c r="D8"/>
  <c r="E12" i="4"/>
  <c r="E13"/>
  <c r="D12" s="1"/>
  <c r="E8"/>
  <c r="G21" i="13"/>
  <c r="H16"/>
  <c r="F16" s="1"/>
  <c r="C16"/>
  <c r="F20" i="3"/>
  <c r="C16"/>
  <c r="C20" s="1"/>
  <c r="H21" i="13" l="1"/>
  <c r="F21"/>
</calcChain>
</file>

<file path=xl/sharedStrings.xml><?xml version="1.0" encoding="utf-8"?>
<sst xmlns="http://schemas.openxmlformats.org/spreadsheetml/2006/main" count="370" uniqueCount="164">
  <si>
    <t>收入支出决算总表</t>
  </si>
  <si>
    <t>公开01表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</si>
  <si>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</si>
  <si>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</si>
  <si>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</si>
  <si>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</si>
  <si>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</si>
  <si>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</si>
  <si>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</si>
  <si>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</si>
  <si>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</si>
  <si>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</si>
  <si>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</si>
  <si>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</si>
  <si>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</si>
  <si>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</si>
  <si>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</si>
  <si>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</si>
  <si>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</si>
  <si>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</si>
  <si>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</si>
  <si>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</si>
  <si>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</si>
  <si>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</si>
  <si>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</si>
  <si>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5</t>
  </si>
  <si>
    <t>五、教育支出</t>
  </si>
  <si>
    <t>18</t>
  </si>
  <si>
    <t>六、其他收入</t>
  </si>
  <si>
    <t>6</t>
  </si>
  <si>
    <t>19</t>
  </si>
  <si>
    <t>7</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</si>
  <si>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</si>
  <si>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</si>
  <si>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</si>
  <si>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</si>
  <si>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</si>
  <si>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</si>
  <si>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</si>
  <si>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</si>
  <si>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</si>
  <si>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</si>
  <si>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</si>
  <si>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</si>
  <si>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</si>
  <si>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</si>
  <si>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</si>
  <si>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</si>
  <si>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</si>
  <si>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</si>
  <si>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</si>
  <si>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</si>
  <si>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family val="3"/>
        <charset val="134"/>
      </rPr>
      <t>。</t>
    </r>
  </si>
  <si>
    <t>收入决算表</t>
  </si>
  <si>
    <t>公开02表</t>
  </si>
  <si>
    <t>财政拨款收入</t>
  </si>
  <si>
    <t>上级补助收入</t>
  </si>
  <si>
    <t>事业收入</t>
  </si>
  <si>
    <t>经营收入</t>
  </si>
  <si>
    <t>附属单位上缴收入</t>
  </si>
  <si>
    <t>其他收入</t>
  </si>
  <si>
    <t>功能分类科目编码</t>
  </si>
  <si>
    <t>科目名称</t>
  </si>
  <si>
    <t>栏次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</si>
  <si>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</si>
  <si>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</si>
  <si>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</si>
  <si>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</si>
  <si>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</si>
  <si>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</si>
  <si>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</si>
  <si>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</si>
  <si>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</si>
  <si>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</si>
  <si>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</si>
  <si>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</si>
  <si>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</si>
  <si>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</si>
  <si>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</si>
  <si>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</si>
  <si>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</si>
  <si>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</si>
  <si>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</si>
  <si>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</si>
  <si>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</si>
  <si>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</si>
  <si>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rFont val="宋体"/>
        <family val="3"/>
        <charset val="134"/>
      </rPr>
      <t>目</t>
    </r>
  </si>
  <si>
    <t xml:space="preserve">基本支出  </t>
  </si>
  <si>
    <t>注：本表反映部门本年度一般公共预算财政拨款实际支出情况。</t>
  </si>
  <si>
    <t>一般公共预算财政拨款基本支出决算表</t>
  </si>
  <si>
    <r>
      <t>公开06</t>
    </r>
    <r>
      <rPr>
        <sz val="10"/>
        <color indexed="8"/>
        <rFont val="宋体"/>
        <family val="3"/>
        <charset val="134"/>
      </rPr>
      <t>表</t>
    </r>
  </si>
  <si>
    <t>人员经费</t>
  </si>
  <si>
    <t>公用经费</t>
  </si>
  <si>
    <t>经济分类科目编码</t>
  </si>
  <si>
    <t>注：本表反映部门本年度一般公共预算财政拨款基本支出明细情况。</t>
  </si>
  <si>
    <t>一般公共预算财政拨款“三公”经费支出决算表</t>
  </si>
  <si>
    <r>
      <t>公开0</t>
    </r>
    <r>
      <rPr>
        <sz val="10"/>
        <color indexed="8"/>
        <rFont val="宋体"/>
        <family val="3"/>
        <charset val="134"/>
      </rPr>
      <t>7</t>
    </r>
    <r>
      <rPr>
        <sz val="10"/>
        <color indexed="8"/>
        <rFont val="宋体"/>
        <family val="3"/>
        <charset val="134"/>
      </rPr>
      <t>表</t>
    </r>
  </si>
  <si>
    <t>2016年度预算数</t>
  </si>
  <si>
    <t>2016年度决算数</t>
  </si>
  <si>
    <t>因公出国（境）费</t>
  </si>
  <si>
    <t>公务用车购置及运行费</t>
  </si>
  <si>
    <t>公务接待费</t>
  </si>
  <si>
    <t>小计</t>
  </si>
  <si>
    <t>公务用车
购置费</t>
  </si>
  <si>
    <t>公务用车
运行费</t>
  </si>
  <si>
    <t>注：2016年度预算数为“三公”经费年初预算数，决算数是包括当年一般公共预算财政拨款和以前年度结转资金安排的实际支出。</t>
  </si>
  <si>
    <r>
      <t>公开0</t>
    </r>
    <r>
      <rPr>
        <sz val="10"/>
        <color indexed="8"/>
        <rFont val="宋体"/>
        <family val="3"/>
        <charset val="134"/>
      </rPr>
      <t>8</t>
    </r>
    <r>
      <rPr>
        <sz val="10"/>
        <color indexed="8"/>
        <rFont val="宋体"/>
        <family val="3"/>
        <charset val="134"/>
      </rPr>
      <t>表</t>
    </r>
  </si>
  <si>
    <t>注：本表反映部门本年度政府性基金预算财政拨款实际支出情况。</t>
  </si>
  <si>
    <t>五、附属单位上缴收入</t>
    <phoneticPr fontId="28" type="noConversion"/>
  </si>
  <si>
    <t>五、教育支出</t>
    <phoneticPr fontId="28" type="noConversion"/>
  </si>
  <si>
    <t>八、社会保障和就业支出</t>
    <phoneticPr fontId="28" type="noConversion"/>
  </si>
  <si>
    <t>十一、城乡社区支出</t>
  </si>
  <si>
    <t>十九、住房保障支出</t>
  </si>
  <si>
    <t>政府性基金预算财政拨款支出决算表</t>
    <phoneticPr fontId="28" type="noConversion"/>
  </si>
  <si>
    <t>一般公共服务支出</t>
  </si>
  <si>
    <t>其他一般公共服务支出</t>
  </si>
  <si>
    <t xml:space="preserve">  其他一般公共服务支出</t>
  </si>
  <si>
    <t>教育支出</t>
  </si>
  <si>
    <t>教育管理事务</t>
  </si>
  <si>
    <t xml:space="preserve">  行政运行</t>
  </si>
  <si>
    <t xml:space="preserve">  其他教育管理事务支出</t>
  </si>
  <si>
    <t>成人教育</t>
  </si>
  <si>
    <t xml:space="preserve">  成人广播电视教育</t>
  </si>
  <si>
    <t>社会保障和就业支出</t>
  </si>
  <si>
    <t>行政事业单位离退休</t>
  </si>
  <si>
    <t xml:space="preserve">  归口管理的行政单位离退休</t>
  </si>
  <si>
    <t xml:space="preserve">  事业单位离退休</t>
  </si>
  <si>
    <t>抚恤</t>
  </si>
  <si>
    <t xml:space="preserve">  死亡抚恤</t>
  </si>
  <si>
    <t>其他社会保障和就业支出</t>
  </si>
  <si>
    <t xml:space="preserve">  其他社会保障和就业支出</t>
  </si>
  <si>
    <t>城乡社区支出</t>
  </si>
  <si>
    <t>国有土地使用权出让收入及对应专项债务收入安排的支出</t>
  </si>
  <si>
    <t xml:space="preserve">  征地和拆迁补偿支出</t>
  </si>
  <si>
    <t>住房保障支出</t>
  </si>
  <si>
    <t>住房改革支出</t>
  </si>
  <si>
    <t xml:space="preserve">  住房公积金</t>
  </si>
  <si>
    <t>201</t>
  </si>
  <si>
    <t>20199</t>
  </si>
  <si>
    <t>2019999</t>
  </si>
  <si>
    <t>205</t>
  </si>
  <si>
    <t>20501</t>
  </si>
  <si>
    <t>2050101</t>
  </si>
  <si>
    <t>2050199</t>
  </si>
  <si>
    <t>20504</t>
  </si>
  <si>
    <t>2050404</t>
  </si>
  <si>
    <t>208</t>
  </si>
  <si>
    <t>20805</t>
  </si>
  <si>
    <t>2080501</t>
  </si>
  <si>
    <t>2080502</t>
  </si>
  <si>
    <t>20808</t>
  </si>
  <si>
    <t>2080801</t>
  </si>
  <si>
    <t>20899</t>
  </si>
  <si>
    <t>2089901</t>
  </si>
  <si>
    <t>212</t>
  </si>
  <si>
    <t>21208</t>
  </si>
  <si>
    <t>2120801</t>
  </si>
  <si>
    <t>221</t>
  </si>
  <si>
    <t>22102</t>
  </si>
  <si>
    <t>2210201</t>
  </si>
  <si>
    <r>
      <t>注：本表反映部门本年度一般公共预算财政拨款和政府性基金预算财政拨款的总收支和年末结转结余情况</t>
    </r>
    <r>
      <rPr>
        <sz val="10"/>
        <rFont val="宋体"/>
        <family val="3"/>
        <charset val="134"/>
      </rPr>
      <t>。</t>
    </r>
    <phoneticPr fontId="28" type="noConversion"/>
  </si>
  <si>
    <t>八、社会保障和就业支出</t>
  </si>
  <si>
    <t>部门：中国共产党新丰县委员会党校</t>
    <phoneticPr fontId="28" type="noConversion"/>
  </si>
  <si>
    <t>部门：中国共产党新丰县委员会党校</t>
    <phoneticPr fontId="28" type="noConversion"/>
  </si>
</sst>
</file>

<file path=xl/styles.xml><?xml version="1.0" encoding="utf-8"?>
<styleSheet xmlns="http://schemas.openxmlformats.org/spreadsheetml/2006/main">
  <numFmts count="1">
    <numFmt numFmtId="176" formatCode="0.00_ "/>
  </numFmts>
  <fonts count="35">
    <font>
      <sz val="12"/>
      <name val="宋体"/>
      <charset val="134"/>
    </font>
    <font>
      <sz val="10"/>
      <name val="宋体"/>
      <charset val="134"/>
    </font>
    <font>
      <sz val="10"/>
      <color indexed="8"/>
      <name val="宋体"/>
      <charset val="134"/>
    </font>
    <font>
      <sz val="11"/>
      <color indexed="8"/>
      <name val="宋体"/>
      <charset val="134"/>
    </font>
    <font>
      <sz val="11"/>
      <color indexed="9"/>
      <name val="宋体"/>
      <charset val="134"/>
    </font>
    <font>
      <b/>
      <sz val="18"/>
      <color indexed="56"/>
      <name val="宋体"/>
      <charset val="134"/>
    </font>
    <font>
      <sz val="11"/>
      <color indexed="52"/>
      <name val="宋体"/>
      <charset val="134"/>
    </font>
    <font>
      <sz val="11"/>
      <color indexed="20"/>
      <name val="宋体"/>
      <charset val="134"/>
    </font>
    <font>
      <b/>
      <sz val="11"/>
      <color indexed="56"/>
      <name val="宋体"/>
      <charset val="134"/>
    </font>
    <font>
      <sz val="11"/>
      <color indexed="10"/>
      <name val="宋体"/>
      <charset val="134"/>
    </font>
    <font>
      <b/>
      <sz val="11"/>
      <color indexed="63"/>
      <name val="宋体"/>
      <charset val="134"/>
    </font>
    <font>
      <sz val="11"/>
      <color indexed="17"/>
      <name val="宋体"/>
      <charset val="134"/>
    </font>
    <font>
      <b/>
      <sz val="15"/>
      <color indexed="56"/>
      <name val="宋体"/>
      <charset val="134"/>
    </font>
    <font>
      <b/>
      <sz val="13"/>
      <color indexed="56"/>
      <name val="宋体"/>
      <charset val="134"/>
    </font>
    <font>
      <sz val="11"/>
      <color indexed="62"/>
      <name val="宋体"/>
      <charset val="134"/>
    </font>
    <font>
      <sz val="11"/>
      <color indexed="60"/>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0"/>
      <name val="Arial"/>
    </font>
    <font>
      <sz val="16"/>
      <name val="宋体"/>
      <charset val="134"/>
    </font>
    <font>
      <sz val="12"/>
      <name val="黑体"/>
      <charset val="134"/>
    </font>
    <font>
      <sz val="11"/>
      <name val="宋体"/>
      <family val="3"/>
      <charset val="134"/>
    </font>
    <font>
      <b/>
      <sz val="11"/>
      <name val="宋体"/>
      <family val="3"/>
      <charset val="134"/>
    </font>
    <font>
      <sz val="16"/>
      <color indexed="8"/>
      <name val="华文中宋"/>
      <charset val="134"/>
    </font>
    <font>
      <sz val="16"/>
      <name val="华文中宋"/>
      <charset val="134"/>
    </font>
    <font>
      <sz val="12"/>
      <name val="宋体"/>
      <family val="3"/>
      <charset val="134"/>
    </font>
    <font>
      <sz val="9"/>
      <name val="宋体"/>
      <family val="3"/>
      <charset val="134"/>
    </font>
    <font>
      <sz val="10"/>
      <color indexed="8"/>
      <name val="Arial"/>
      <family val="2"/>
    </font>
    <font>
      <b/>
      <sz val="11"/>
      <name val="宋体"/>
      <family val="3"/>
      <charset val="134"/>
    </font>
    <font>
      <sz val="11"/>
      <color indexed="8"/>
      <name val="宋体"/>
      <family val="3"/>
      <charset val="134"/>
    </font>
    <font>
      <sz val="10"/>
      <name val="宋体"/>
      <family val="3"/>
      <charset val="134"/>
    </font>
    <font>
      <sz val="10"/>
      <color indexed="8"/>
      <name val="宋体"/>
      <family val="3"/>
      <charset val="134"/>
    </font>
    <font>
      <sz val="10.5"/>
      <color theme="1"/>
      <name val="Calibri"/>
      <family val="2"/>
    </font>
  </fonts>
  <fills count="25">
    <fill>
      <patternFill patternType="none"/>
    </fill>
    <fill>
      <patternFill patternType="gray125"/>
    </fill>
    <fill>
      <patternFill patternType="solid">
        <fgColor indexed="36"/>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7"/>
        <bgColor indexed="64"/>
      </patternFill>
    </fill>
    <fill>
      <patternFill patternType="solid">
        <fgColor indexed="62"/>
        <bgColor indexed="64"/>
      </patternFill>
    </fill>
    <fill>
      <patternFill patternType="solid">
        <fgColor indexed="10"/>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2"/>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9"/>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64"/>
      </left>
      <right/>
      <top/>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8"/>
      </bottom>
      <diagonal/>
    </border>
    <border>
      <left/>
      <right style="medium">
        <color indexed="64"/>
      </right>
      <top style="thin">
        <color indexed="8"/>
      </top>
      <bottom style="thin">
        <color indexed="8"/>
      </bottom>
      <diagonal/>
    </border>
    <border>
      <left style="medium">
        <color indexed="64"/>
      </left>
      <right/>
      <top style="thin">
        <color indexed="64"/>
      </top>
      <bottom style="thin">
        <color indexed="8"/>
      </bottom>
      <diagonal/>
    </border>
  </borders>
  <cellStyleXfs count="62">
    <xf numFmtId="0" fontId="0" fillId="0" borderId="0"/>
    <xf numFmtId="0" fontId="4" fillId="2" borderId="0" applyNumberFormat="0" applyBorder="0" applyAlignment="0" applyProtection="0">
      <alignment vertical="center"/>
    </xf>
    <xf numFmtId="0" fontId="5" fillId="0" borderId="0" applyNumberFormat="0" applyFill="0" applyBorder="0" applyAlignment="0" applyProtection="0">
      <alignment vertical="center"/>
    </xf>
    <xf numFmtId="0" fontId="27" fillId="0" borderId="0"/>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14" fillId="6" borderId="1" applyNumberFormat="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4" fillId="9" borderId="0" applyNumberFormat="0" applyBorder="0" applyAlignment="0" applyProtection="0">
      <alignment vertical="center"/>
    </xf>
    <xf numFmtId="0" fontId="3" fillId="6" borderId="0" applyNumberFormat="0" applyBorder="0" applyAlignment="0" applyProtection="0">
      <alignment vertical="center"/>
    </xf>
    <xf numFmtId="0" fontId="6" fillId="0" borderId="2" applyNumberFormat="0" applyFill="0" applyAlignment="0" applyProtection="0">
      <alignment vertical="center"/>
    </xf>
    <xf numFmtId="0" fontId="4"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27" fillId="0" borderId="0">
      <alignment vertical="center"/>
    </xf>
    <xf numFmtId="0" fontId="3" fillId="13" borderId="0" applyNumberFormat="0" applyBorder="0" applyAlignment="0" applyProtection="0">
      <alignment vertical="center"/>
    </xf>
    <xf numFmtId="0" fontId="7" fillId="3"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4" fillId="15" borderId="0" applyNumberFormat="0" applyBorder="0" applyAlignment="0" applyProtection="0">
      <alignment vertical="center"/>
    </xf>
    <xf numFmtId="0" fontId="8" fillId="0" borderId="3" applyNumberFormat="0" applyFill="0" applyAlignment="0" applyProtection="0">
      <alignment vertical="center"/>
    </xf>
    <xf numFmtId="0" fontId="4" fillId="12"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2" borderId="0" applyNumberFormat="0" applyBorder="0" applyAlignment="0" applyProtection="0">
      <alignment vertical="center"/>
    </xf>
    <xf numFmtId="0" fontId="10" fillId="16" borderId="4" applyNumberFormat="0" applyAlignment="0" applyProtection="0">
      <alignment vertical="center"/>
    </xf>
    <xf numFmtId="0" fontId="4" fillId="17" borderId="0" applyNumberFormat="0" applyBorder="0" applyAlignment="0" applyProtection="0">
      <alignment vertical="center"/>
    </xf>
    <xf numFmtId="0" fontId="11" fillId="5" borderId="0" applyNumberFormat="0" applyBorder="0" applyAlignment="0" applyProtection="0">
      <alignment vertical="center"/>
    </xf>
    <xf numFmtId="0" fontId="4" fillId="18" borderId="0" applyNumberFormat="0" applyBorder="0" applyAlignment="0" applyProtection="0">
      <alignment vertical="center"/>
    </xf>
    <xf numFmtId="0" fontId="12" fillId="0" borderId="5" applyNumberFormat="0" applyFill="0" applyAlignment="0" applyProtection="0">
      <alignment vertical="center"/>
    </xf>
    <xf numFmtId="0" fontId="27" fillId="0" borderId="0"/>
    <xf numFmtId="0" fontId="13" fillId="0" borderId="6" applyNumberFormat="0" applyFill="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3" fillId="0" borderId="0">
      <alignment vertical="center"/>
    </xf>
    <xf numFmtId="0" fontId="7" fillId="3" borderId="0" applyNumberFormat="0" applyBorder="0" applyAlignment="0" applyProtection="0">
      <alignment vertical="center"/>
    </xf>
    <xf numFmtId="0" fontId="27" fillId="0" borderId="0"/>
    <xf numFmtId="0" fontId="27" fillId="0" borderId="0"/>
    <xf numFmtId="0" fontId="27" fillId="0" borderId="0"/>
    <xf numFmtId="0" fontId="27" fillId="19" borderId="7" applyNumberFormat="0" applyFont="0" applyAlignment="0" applyProtection="0">
      <alignment vertical="center"/>
    </xf>
    <xf numFmtId="0" fontId="27" fillId="0" borderId="0">
      <alignment vertical="center"/>
    </xf>
    <xf numFmtId="0" fontId="27" fillId="0" borderId="0"/>
    <xf numFmtId="0" fontId="27"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20" borderId="0" applyNumberFormat="0" applyBorder="0" applyAlignment="0" applyProtection="0">
      <alignment vertical="center"/>
    </xf>
    <xf numFmtId="0" fontId="11" fillId="5" borderId="0" applyNumberFormat="0" applyBorder="0" applyAlignment="0" applyProtection="0">
      <alignment vertical="center"/>
    </xf>
    <xf numFmtId="0" fontId="16" fillId="0" borderId="8" applyNumberFormat="0" applyFill="0" applyAlignment="0" applyProtection="0">
      <alignment vertical="center"/>
    </xf>
    <xf numFmtId="0" fontId="17" fillId="16" borderId="1" applyNumberFormat="0" applyAlignment="0" applyProtection="0">
      <alignment vertical="center"/>
    </xf>
    <xf numFmtId="0" fontId="18" fillId="21" borderId="9" applyNumberFormat="0" applyAlignment="0" applyProtection="0">
      <alignment vertical="center"/>
    </xf>
    <xf numFmtId="0" fontId="19" fillId="0" borderId="0" applyNumberFormat="0" applyFill="0" applyBorder="0" applyAlignment="0" applyProtection="0">
      <alignment vertical="center"/>
    </xf>
    <xf numFmtId="0" fontId="4" fillId="22" borderId="0" applyNumberFormat="0" applyBorder="0" applyAlignment="0" applyProtection="0">
      <alignment vertical="center"/>
    </xf>
    <xf numFmtId="0" fontId="4" fillId="17" borderId="0" applyNumberFormat="0" applyBorder="0" applyAlignment="0" applyProtection="0">
      <alignment vertical="center"/>
    </xf>
    <xf numFmtId="0" fontId="4" fillId="23" borderId="0" applyNumberFormat="0" applyBorder="0" applyAlignment="0" applyProtection="0">
      <alignment vertical="center"/>
    </xf>
    <xf numFmtId="0" fontId="20" fillId="0" borderId="0"/>
    <xf numFmtId="0" fontId="29" fillId="0" borderId="0"/>
  </cellStyleXfs>
  <cellXfs count="236">
    <xf numFmtId="0" fontId="0" fillId="0" borderId="0" xfId="0"/>
    <xf numFmtId="0" fontId="21" fillId="0" borderId="0" xfId="47" applyFont="1" applyBorder="1" applyAlignment="1">
      <alignment horizontal="right" vertical="center"/>
    </xf>
    <xf numFmtId="0" fontId="21" fillId="0" borderId="0" xfId="47" applyFont="1" applyAlignment="1">
      <alignment horizontal="right" vertical="center"/>
    </xf>
    <xf numFmtId="0" fontId="27" fillId="24" borderId="0" xfId="47" applyFill="1" applyAlignment="1">
      <alignment horizontal="right" vertical="center"/>
    </xf>
    <xf numFmtId="0" fontId="27" fillId="0" borderId="0" xfId="47" applyBorder="1" applyAlignment="1">
      <alignment horizontal="right" vertical="center"/>
    </xf>
    <xf numFmtId="0" fontId="27" fillId="0" borderId="0" xfId="47" applyAlignment="1">
      <alignment horizontal="right" vertical="center"/>
    </xf>
    <xf numFmtId="0" fontId="1" fillId="0" borderId="0" xfId="47" applyFont="1" applyBorder="1" applyAlignment="1">
      <alignment horizontal="right" vertical="center"/>
    </xf>
    <xf numFmtId="0" fontId="1" fillId="0" borderId="0" xfId="47" applyFont="1" applyAlignment="1">
      <alignment horizontal="right" vertical="center"/>
    </xf>
    <xf numFmtId="0" fontId="21" fillId="0" borderId="0" xfId="0" applyFont="1" applyAlignment="1">
      <alignment horizontal="right" vertical="center"/>
    </xf>
    <xf numFmtId="0" fontId="0" fillId="24" borderId="0" xfId="0" applyFill="1" applyAlignment="1">
      <alignment horizontal="right" vertical="center"/>
    </xf>
    <xf numFmtId="0" fontId="0" fillId="0" borderId="0" xfId="0" applyAlignment="1">
      <alignment horizontal="right" vertical="center"/>
    </xf>
    <xf numFmtId="0" fontId="2" fillId="2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0" fontId="0" fillId="0" borderId="0" xfId="0" applyBorder="1" applyAlignment="1">
      <alignment horizontal="right" vertical="center"/>
    </xf>
    <xf numFmtId="176" fontId="0" fillId="24" borderId="10" xfId="0" applyNumberFormat="1" applyFill="1" applyBorder="1" applyAlignment="1">
      <alignment horizontal="left" vertical="center"/>
    </xf>
    <xf numFmtId="176" fontId="0" fillId="24" borderId="11" xfId="0" applyNumberFormat="1" applyFill="1" applyBorder="1" applyAlignment="1">
      <alignment horizontal="left" vertical="center"/>
    </xf>
    <xf numFmtId="0" fontId="0" fillId="0" borderId="0" xfId="0" applyAlignment="1">
      <alignment vertical="center"/>
    </xf>
    <xf numFmtId="49" fontId="0" fillId="24" borderId="10" xfId="0" applyNumberFormat="1" applyFont="1" applyFill="1" applyBorder="1" applyAlignment="1">
      <alignment horizontal="center" vertical="center"/>
    </xf>
    <xf numFmtId="49" fontId="0" fillId="24" borderId="12"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1" fillId="0" borderId="0" xfId="0" applyFont="1" applyAlignment="1">
      <alignment horizontal="left" vertical="center"/>
    </xf>
    <xf numFmtId="0" fontId="1" fillId="0" borderId="0" xfId="0" applyFont="1" applyAlignment="1">
      <alignment horizontal="right" vertical="center"/>
    </xf>
    <xf numFmtId="0" fontId="21" fillId="24" borderId="0" xfId="16" applyFont="1" applyFill="1" applyAlignment="1">
      <alignment vertical="center" wrapText="1"/>
    </xf>
    <xf numFmtId="0" fontId="1" fillId="24" borderId="0" xfId="16" applyFont="1" applyFill="1" applyAlignment="1">
      <alignment horizontal="center" vertical="center" wrapText="1"/>
    </xf>
    <xf numFmtId="0" fontId="1" fillId="24" borderId="0" xfId="16" applyFont="1" applyFill="1" applyAlignment="1">
      <alignment vertical="center" wrapText="1"/>
    </xf>
    <xf numFmtId="0" fontId="0" fillId="0" borderId="0" xfId="16" applyFont="1" applyAlignment="1">
      <alignment horizontal="center" vertical="center" wrapText="1"/>
    </xf>
    <xf numFmtId="0" fontId="0" fillId="0" borderId="10" xfId="16" applyFont="1" applyBorder="1" applyAlignment="1">
      <alignment horizontal="center" vertical="center" wrapText="1"/>
    </xf>
    <xf numFmtId="0" fontId="0" fillId="0" borderId="12" xfId="16" applyFont="1" applyBorder="1" applyAlignment="1">
      <alignment horizontal="center" vertical="center" wrapText="1"/>
    </xf>
    <xf numFmtId="0" fontId="0" fillId="0" borderId="10" xfId="16" applyFont="1" applyBorder="1" applyAlignment="1">
      <alignment vertical="center" wrapText="1"/>
    </xf>
    <xf numFmtId="0" fontId="0" fillId="0" borderId="0" xfId="16" applyFont="1" applyAlignment="1">
      <alignment vertical="center" wrapText="1"/>
    </xf>
    <xf numFmtId="0" fontId="0" fillId="0" borderId="11" xfId="16" applyFont="1" applyBorder="1" applyAlignment="1">
      <alignment vertical="center" wrapText="1"/>
    </xf>
    <xf numFmtId="0" fontId="0" fillId="0" borderId="0" xfId="16" applyFont="1" applyAlignment="1">
      <alignment horizontal="left" vertical="center"/>
    </xf>
    <xf numFmtId="0" fontId="27" fillId="0" borderId="0" xfId="16" applyAlignment="1">
      <alignment vertical="center" wrapText="1"/>
    </xf>
    <xf numFmtId="0" fontId="1" fillId="24" borderId="13" xfId="16" applyFont="1" applyFill="1" applyBorder="1" applyAlignment="1">
      <alignment vertical="center" wrapText="1"/>
    </xf>
    <xf numFmtId="176" fontId="0" fillId="0" borderId="10" xfId="0" applyNumberFormat="1" applyFill="1" applyBorder="1" applyAlignment="1">
      <alignment horizontal="right" vertical="center"/>
    </xf>
    <xf numFmtId="176" fontId="0" fillId="0" borderId="12"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14" xfId="0" applyNumberFormat="1" applyFill="1" applyBorder="1" applyAlignment="1">
      <alignment horizontal="right" vertical="center"/>
    </xf>
    <xf numFmtId="4" fontId="0" fillId="0" borderId="10" xfId="16" applyNumberFormat="1" applyFont="1" applyFill="1" applyBorder="1" applyAlignment="1">
      <alignment horizontal="center" vertical="center" wrapText="1"/>
    </xf>
    <xf numFmtId="0" fontId="0" fillId="0" borderId="10" xfId="16" applyFont="1" applyFill="1" applyBorder="1" applyAlignment="1">
      <alignment vertical="center" wrapText="1"/>
    </xf>
    <xf numFmtId="4" fontId="0" fillId="0" borderId="10" xfId="16" applyNumberFormat="1" applyFont="1" applyFill="1" applyBorder="1" applyAlignment="1">
      <alignment vertical="center" wrapText="1"/>
    </xf>
    <xf numFmtId="0" fontId="0" fillId="0" borderId="12" xfId="16" applyFont="1" applyFill="1" applyBorder="1" applyAlignment="1">
      <alignment vertical="center" wrapText="1"/>
    </xf>
    <xf numFmtId="0" fontId="0" fillId="0" borderId="11" xfId="16" applyFont="1" applyFill="1" applyBorder="1" applyAlignment="1">
      <alignment vertical="center" wrapText="1"/>
    </xf>
    <xf numFmtId="0" fontId="0" fillId="0" borderId="14" xfId="16" applyFont="1" applyFill="1" applyBorder="1" applyAlignment="1">
      <alignment vertical="center" wrapText="1"/>
    </xf>
    <xf numFmtId="0" fontId="2" fillId="24" borderId="0" xfId="47" applyFont="1" applyFill="1" applyAlignment="1">
      <alignment horizontal="right" vertical="center"/>
    </xf>
    <xf numFmtId="0" fontId="1" fillId="24" borderId="0" xfId="16" applyFont="1" applyFill="1" applyBorder="1" applyAlignment="1">
      <alignment vertical="center" wrapText="1"/>
    </xf>
    <xf numFmtId="0" fontId="22" fillId="0" borderId="0" xfId="47" applyFont="1" applyAlignment="1">
      <alignment horizontal="left" vertical="center"/>
    </xf>
    <xf numFmtId="49" fontId="0" fillId="24" borderId="12" xfId="0" applyNumberFormat="1" applyFill="1" applyBorder="1" applyAlignment="1">
      <alignment horizontal="center" vertical="center"/>
    </xf>
    <xf numFmtId="176" fontId="23" fillId="0" borderId="15" xfId="47" applyNumberFormat="1" applyFont="1" applyFill="1" applyBorder="1" applyAlignment="1">
      <alignment horizontal="left" vertical="center"/>
    </xf>
    <xf numFmtId="176" fontId="23" fillId="0" borderId="10" xfId="47" applyNumberFormat="1" applyFont="1" applyFill="1" applyBorder="1" applyAlignment="1">
      <alignment horizontal="right" vertical="center"/>
    </xf>
    <xf numFmtId="0" fontId="23" fillId="24" borderId="10" xfId="47" applyNumberFormat="1" applyFont="1" applyFill="1" applyBorder="1" applyAlignment="1">
      <alignment horizontal="center" vertical="center"/>
    </xf>
    <xf numFmtId="176" fontId="23" fillId="0" borderId="12" xfId="47" applyNumberFormat="1" applyFont="1" applyFill="1" applyBorder="1" applyAlignment="1">
      <alignment horizontal="right" vertical="center"/>
    </xf>
    <xf numFmtId="176" fontId="23" fillId="24" borderId="15" xfId="47" applyNumberFormat="1" applyFont="1" applyFill="1" applyBorder="1" applyAlignment="1">
      <alignment horizontal="left" vertical="center"/>
    </xf>
    <xf numFmtId="176" fontId="23" fillId="0" borderId="10" xfId="47" applyNumberFormat="1" applyFont="1" applyFill="1" applyBorder="1" applyAlignment="1">
      <alignment horizontal="left" vertical="center"/>
    </xf>
    <xf numFmtId="176" fontId="23" fillId="0" borderId="16" xfId="47" applyNumberFormat="1" applyFont="1" applyFill="1" applyBorder="1" applyAlignment="1">
      <alignment horizontal="left" vertical="center"/>
    </xf>
    <xf numFmtId="176" fontId="24" fillId="0" borderId="17" xfId="47" applyNumberFormat="1" applyFont="1" applyFill="1" applyBorder="1" applyAlignment="1">
      <alignment vertical="center"/>
    </xf>
    <xf numFmtId="176" fontId="23" fillId="0" borderId="17" xfId="47" applyNumberFormat="1" applyFont="1" applyFill="1" applyBorder="1" applyAlignment="1">
      <alignment vertical="center"/>
    </xf>
    <xf numFmtId="176" fontId="23" fillId="0" borderId="18" xfId="47" applyNumberFormat="1" applyFont="1" applyFill="1" applyBorder="1" applyAlignment="1">
      <alignment horizontal="left" vertical="center"/>
    </xf>
    <xf numFmtId="176" fontId="23" fillId="0" borderId="19" xfId="47" applyNumberFormat="1" applyFont="1" applyFill="1" applyBorder="1" applyAlignment="1">
      <alignment horizontal="right" vertical="center"/>
    </xf>
    <xf numFmtId="176" fontId="23" fillId="0" borderId="20" xfId="47" applyNumberFormat="1" applyFont="1" applyFill="1" applyBorder="1" applyAlignment="1">
      <alignment horizontal="left" vertical="center"/>
    </xf>
    <xf numFmtId="176" fontId="23" fillId="0" borderId="21" xfId="47" applyNumberFormat="1" applyFont="1" applyFill="1" applyBorder="1" applyAlignment="1">
      <alignment vertical="center"/>
    </xf>
    <xf numFmtId="176" fontId="23" fillId="0" borderId="11" xfId="47" applyNumberFormat="1" applyFont="1" applyFill="1" applyBorder="1" applyAlignment="1">
      <alignment horizontal="right" vertical="center"/>
    </xf>
    <xf numFmtId="176" fontId="24" fillId="0" borderId="24" xfId="47" applyNumberFormat="1" applyFont="1" applyFill="1" applyBorder="1" applyAlignment="1">
      <alignment vertical="center"/>
    </xf>
    <xf numFmtId="176" fontId="0" fillId="24" borderId="10" xfId="47" applyNumberFormat="1" applyFont="1" applyFill="1" applyBorder="1" applyAlignment="1">
      <alignment horizontal="center" vertical="center"/>
    </xf>
    <xf numFmtId="176" fontId="0" fillId="24" borderId="12" xfId="47" applyNumberFormat="1" applyFont="1" applyFill="1" applyBorder="1" applyAlignment="1">
      <alignment horizontal="center" vertical="center"/>
    </xf>
    <xf numFmtId="0" fontId="23" fillId="0" borderId="25" xfId="16" applyFont="1" applyFill="1" applyBorder="1" applyAlignment="1">
      <alignment horizontal="center" vertical="center" wrapText="1"/>
    </xf>
    <xf numFmtId="0" fontId="23" fillId="0" borderId="15" xfId="16" applyFont="1" applyBorder="1" applyAlignment="1">
      <alignment horizontal="center" vertical="center" wrapText="1"/>
    </xf>
    <xf numFmtId="0" fontId="23" fillId="0" borderId="10" xfId="16" applyFont="1" applyBorder="1" applyAlignment="1">
      <alignment horizontal="center" vertical="center" wrapText="1"/>
    </xf>
    <xf numFmtId="0" fontId="23" fillId="0" borderId="12" xfId="16" applyFont="1" applyBorder="1" applyAlignment="1">
      <alignment horizontal="center" vertical="center" wrapText="1"/>
    </xf>
    <xf numFmtId="0" fontId="23" fillId="0" borderId="26" xfId="16" applyFont="1" applyFill="1" applyBorder="1" applyAlignment="1">
      <alignment vertical="center" wrapText="1"/>
    </xf>
    <xf numFmtId="0" fontId="23" fillId="0" borderId="11" xfId="16" applyFont="1" applyFill="1" applyBorder="1" applyAlignment="1">
      <alignment vertical="center" wrapText="1"/>
    </xf>
    <xf numFmtId="0" fontId="23" fillId="0" borderId="14" xfId="16" applyFont="1" applyFill="1" applyBorder="1" applyAlignment="1">
      <alignment vertical="center" wrapText="1"/>
    </xf>
    <xf numFmtId="176" fontId="23" fillId="0" borderId="15" xfId="47" applyNumberFormat="1" applyFont="1" applyFill="1" applyBorder="1" applyAlignment="1">
      <alignment horizontal="center" vertical="center"/>
    </xf>
    <xf numFmtId="176" fontId="23" fillId="0" borderId="18" xfId="47" applyNumberFormat="1" applyFont="1" applyFill="1" applyBorder="1" applyAlignment="1">
      <alignment horizontal="center" vertical="center"/>
    </xf>
    <xf numFmtId="0" fontId="23" fillId="24" borderId="16" xfId="47" applyNumberFormat="1" applyFont="1" applyFill="1" applyBorder="1" applyAlignment="1">
      <alignment horizontal="center" vertical="center"/>
    </xf>
    <xf numFmtId="0" fontId="23" fillId="24" borderId="28" xfId="47" applyNumberFormat="1" applyFont="1" applyFill="1" applyBorder="1" applyAlignment="1">
      <alignment horizontal="center" vertical="center"/>
    </xf>
    <xf numFmtId="176" fontId="23" fillId="0" borderId="16" xfId="47" applyNumberFormat="1" applyFont="1" applyFill="1" applyBorder="1" applyAlignment="1">
      <alignment horizontal="center" vertical="center"/>
    </xf>
    <xf numFmtId="49" fontId="0" fillId="24" borderId="10" xfId="47" applyNumberFormat="1" applyFont="1" applyFill="1" applyBorder="1" applyAlignment="1">
      <alignment horizontal="center" vertical="center"/>
    </xf>
    <xf numFmtId="49" fontId="0" fillId="24" borderId="12" xfId="47" applyNumberFormat="1" applyFont="1" applyFill="1" applyBorder="1" applyAlignment="1">
      <alignment horizontal="center" vertical="center"/>
    </xf>
    <xf numFmtId="49" fontId="0" fillId="24" borderId="10" xfId="47" applyNumberFormat="1" applyFont="1" applyFill="1" applyBorder="1" applyAlignment="1">
      <alignment horizontal="center" vertical="center" wrapText="1"/>
    </xf>
    <xf numFmtId="49" fontId="0" fillId="24" borderId="12" xfId="47" applyNumberFormat="1" applyFont="1" applyFill="1" applyBorder="1" applyAlignment="1">
      <alignment horizontal="center" vertical="center" wrapText="1"/>
    </xf>
    <xf numFmtId="176" fontId="0" fillId="0" borderId="10" xfId="47" applyNumberFormat="1" applyFont="1" applyFill="1" applyBorder="1" applyAlignment="1">
      <alignment horizontal="left" vertical="center"/>
    </xf>
    <xf numFmtId="176" fontId="0" fillId="24" borderId="15" xfId="47" quotePrefix="1" applyNumberFormat="1" applyFont="1" applyFill="1" applyBorder="1" applyAlignment="1">
      <alignment horizontal="center" vertical="center"/>
    </xf>
    <xf numFmtId="176" fontId="1" fillId="24" borderId="10" xfId="47" quotePrefix="1" applyNumberFormat="1" applyFont="1" applyFill="1" applyBorder="1" applyAlignment="1">
      <alignment horizontal="center" vertical="center"/>
    </xf>
    <xf numFmtId="176" fontId="0" fillId="24" borderId="10" xfId="47" quotePrefix="1" applyNumberFormat="1" applyFont="1" applyFill="1" applyBorder="1" applyAlignment="1">
      <alignment horizontal="center" vertical="center"/>
    </xf>
    <xf numFmtId="176" fontId="0" fillId="24" borderId="12" xfId="47" quotePrefix="1" applyNumberFormat="1" applyFont="1" applyFill="1" applyBorder="1" applyAlignment="1">
      <alignment horizontal="center" vertical="center"/>
    </xf>
    <xf numFmtId="176" fontId="23" fillId="0" borderId="15" xfId="47" quotePrefix="1" applyNumberFormat="1" applyFont="1" applyFill="1" applyBorder="1" applyAlignment="1">
      <alignment horizontal="left" vertical="center"/>
    </xf>
    <xf numFmtId="176" fontId="23" fillId="24" borderId="10" xfId="47" quotePrefix="1" applyNumberFormat="1" applyFont="1" applyFill="1" applyBorder="1" applyAlignment="1">
      <alignment horizontal="center" vertical="center"/>
    </xf>
    <xf numFmtId="176" fontId="23" fillId="24" borderId="10" xfId="47" quotePrefix="1" applyNumberFormat="1" applyFont="1" applyFill="1" applyBorder="1" applyAlignment="1">
      <alignment horizontal="left" vertical="center"/>
    </xf>
    <xf numFmtId="176" fontId="24" fillId="0" borderId="15" xfId="47" quotePrefix="1" applyNumberFormat="1" applyFont="1" applyFill="1" applyBorder="1" applyAlignment="1">
      <alignment horizontal="center" vertical="center"/>
    </xf>
    <xf numFmtId="176" fontId="24" fillId="0" borderId="16" xfId="47" quotePrefix="1" applyNumberFormat="1" applyFont="1" applyFill="1" applyBorder="1" applyAlignment="1">
      <alignment horizontal="center" vertical="center"/>
    </xf>
    <xf numFmtId="176" fontId="24" fillId="24" borderId="22" xfId="47" quotePrefix="1" applyNumberFormat="1" applyFont="1" applyFill="1" applyBorder="1" applyAlignment="1">
      <alignment horizontal="center" vertical="center"/>
    </xf>
    <xf numFmtId="176" fontId="24" fillId="24" borderId="23" xfId="47" quotePrefix="1" applyNumberFormat="1" applyFont="1" applyFill="1" applyBorder="1" applyAlignment="1">
      <alignment horizontal="center" vertical="center"/>
    </xf>
    <xf numFmtId="176" fontId="0" fillId="24" borderId="10" xfId="0" quotePrefix="1" applyNumberFormat="1" applyFill="1" applyBorder="1" applyAlignment="1">
      <alignment horizontal="center" vertical="center"/>
    </xf>
    <xf numFmtId="49" fontId="0" fillId="24" borderId="10" xfId="0" quotePrefix="1" applyNumberFormat="1" applyFont="1" applyFill="1" applyBorder="1" applyAlignment="1">
      <alignment horizontal="center" vertical="center"/>
    </xf>
    <xf numFmtId="176" fontId="0" fillId="24" borderId="43" xfId="0" applyNumberFormat="1" applyFill="1" applyBorder="1" applyAlignment="1">
      <alignment horizontal="center" vertical="center"/>
    </xf>
    <xf numFmtId="176" fontId="0" fillId="24" borderId="38" xfId="0" quotePrefix="1" applyNumberFormat="1" applyFill="1" applyBorder="1" applyAlignment="1">
      <alignment horizontal="center" vertical="center"/>
    </xf>
    <xf numFmtId="176" fontId="0" fillId="24" borderId="39" xfId="0" applyNumberFormat="1" applyFill="1" applyBorder="1" applyAlignment="1">
      <alignment horizontal="center" vertical="center"/>
    </xf>
    <xf numFmtId="176" fontId="0" fillId="24" borderId="44" xfId="0" applyNumberFormat="1" applyFill="1" applyBorder="1" applyAlignment="1">
      <alignment horizontal="center" vertical="center"/>
    </xf>
    <xf numFmtId="0" fontId="0" fillId="0" borderId="10" xfId="16" applyFont="1" applyBorder="1" applyAlignment="1">
      <alignment horizontal="center" vertical="center" wrapText="1"/>
    </xf>
    <xf numFmtId="4" fontId="3" fillId="0" borderId="56" xfId="61" applyNumberFormat="1" applyFont="1" applyBorder="1" applyAlignment="1">
      <alignment horizontal="right" vertical="center" shrinkToFit="1"/>
    </xf>
    <xf numFmtId="176" fontId="30" fillId="0" borderId="10" xfId="47" applyNumberFormat="1" applyFont="1" applyFill="1" applyBorder="1" applyAlignment="1">
      <alignment horizontal="right" vertical="center"/>
    </xf>
    <xf numFmtId="4" fontId="3" fillId="0" borderId="56" xfId="61" applyNumberFormat="1" applyFont="1" applyBorder="1" applyAlignment="1">
      <alignment horizontal="right" vertical="center" shrinkToFit="1"/>
    </xf>
    <xf numFmtId="176" fontId="30" fillId="0" borderId="11" xfId="47" applyNumberFormat="1" applyFont="1" applyFill="1" applyBorder="1" applyAlignment="1">
      <alignment horizontal="right" vertical="center"/>
    </xf>
    <xf numFmtId="4" fontId="31" fillId="0" borderId="57" xfId="61" applyNumberFormat="1" applyFont="1" applyBorder="1" applyAlignment="1">
      <alignment horizontal="right" vertical="center" shrinkToFit="1"/>
    </xf>
    <xf numFmtId="0" fontId="0" fillId="0" borderId="43" xfId="0" applyBorder="1" applyAlignment="1"/>
    <xf numFmtId="0" fontId="34" fillId="0" borderId="16" xfId="0" applyFont="1" applyBorder="1" applyAlignment="1">
      <alignment horizontal="justify" vertical="center"/>
    </xf>
    <xf numFmtId="4" fontId="31" fillId="0" borderId="56" xfId="61" applyNumberFormat="1" applyFont="1" applyBorder="1" applyAlignment="1">
      <alignment horizontal="right" vertical="center" shrinkToFit="1"/>
    </xf>
    <xf numFmtId="4" fontId="31" fillId="0" borderId="57" xfId="61" applyNumberFormat="1" applyFont="1" applyBorder="1" applyAlignment="1">
      <alignment horizontal="right" vertical="center" shrinkToFit="1"/>
    </xf>
    <xf numFmtId="4" fontId="31" fillId="0" borderId="59" xfId="61" applyNumberFormat="1" applyFont="1" applyBorder="1" applyAlignment="1">
      <alignment horizontal="right" vertical="center" shrinkToFit="1"/>
    </xf>
    <xf numFmtId="4" fontId="31" fillId="0" borderId="60" xfId="61" applyNumberFormat="1" applyFont="1" applyBorder="1" applyAlignment="1">
      <alignment horizontal="right" vertical="center" shrinkToFit="1"/>
    </xf>
    <xf numFmtId="0" fontId="31" fillId="0" borderId="56" xfId="61" applyFont="1" applyBorder="1" applyAlignment="1">
      <alignment horizontal="left" vertical="center" shrinkToFit="1"/>
    </xf>
    <xf numFmtId="0" fontId="31" fillId="0" borderId="59" xfId="61" applyFont="1" applyBorder="1" applyAlignment="1">
      <alignment horizontal="left" vertical="center" shrinkToFit="1"/>
    </xf>
    <xf numFmtId="0" fontId="31" fillId="0" borderId="56" xfId="61" applyFont="1" applyBorder="1" applyAlignment="1">
      <alignment horizontal="left" vertical="center" shrinkToFit="1"/>
    </xf>
    <xf numFmtId="0" fontId="31" fillId="0" borderId="59" xfId="61" applyFont="1" applyBorder="1" applyAlignment="1">
      <alignment horizontal="left" vertical="center" shrinkToFit="1"/>
    </xf>
    <xf numFmtId="0" fontId="31" fillId="0" borderId="16" xfId="41" applyFont="1" applyBorder="1" applyAlignment="1">
      <alignment horizontal="left" vertical="center" shrinkToFit="1"/>
    </xf>
    <xf numFmtId="4" fontId="31" fillId="0" borderId="56" xfId="61" applyNumberFormat="1" applyFont="1" applyBorder="1" applyAlignment="1">
      <alignment horizontal="right" vertical="center" shrinkToFit="1"/>
    </xf>
    <xf numFmtId="4" fontId="31" fillId="0" borderId="57" xfId="61" applyNumberFormat="1" applyFont="1" applyBorder="1" applyAlignment="1">
      <alignment horizontal="right" vertical="center" shrinkToFit="1"/>
    </xf>
    <xf numFmtId="4" fontId="31" fillId="0" borderId="59" xfId="61" applyNumberFormat="1" applyFont="1" applyBorder="1" applyAlignment="1">
      <alignment horizontal="right" vertical="center" shrinkToFit="1"/>
    </xf>
    <xf numFmtId="4" fontId="31" fillId="0" borderId="60" xfId="61" applyNumberFormat="1" applyFont="1" applyBorder="1" applyAlignment="1">
      <alignment horizontal="right" vertical="center" shrinkToFit="1"/>
    </xf>
    <xf numFmtId="4" fontId="31" fillId="0" borderId="56" xfId="61" applyNumberFormat="1" applyFont="1" applyBorder="1" applyAlignment="1">
      <alignment horizontal="right" vertical="center" shrinkToFit="1"/>
    </xf>
    <xf numFmtId="176" fontId="23" fillId="24" borderId="23" xfId="47" quotePrefix="1" applyNumberFormat="1" applyFont="1" applyFill="1" applyBorder="1" applyAlignment="1">
      <alignment horizontal="center" vertical="center"/>
    </xf>
    <xf numFmtId="0" fontId="31" fillId="0" borderId="56" xfId="61" applyFont="1" applyBorder="1" applyAlignment="1">
      <alignment horizontal="left" vertical="center" shrinkToFit="1"/>
    </xf>
    <xf numFmtId="0" fontId="31" fillId="0" borderId="59" xfId="61" applyFont="1" applyBorder="1" applyAlignment="1">
      <alignment horizontal="left" vertical="center" shrinkToFit="1"/>
    </xf>
    <xf numFmtId="4" fontId="31" fillId="0" borderId="56" xfId="61" applyNumberFormat="1" applyFont="1" applyBorder="1" applyAlignment="1">
      <alignment horizontal="right" vertical="center" shrinkToFit="1"/>
    </xf>
    <xf numFmtId="0" fontId="31" fillId="0" borderId="56" xfId="61" applyFont="1" applyBorder="1" applyAlignment="1">
      <alignment horizontal="left" vertical="center" shrinkToFit="1"/>
    </xf>
    <xf numFmtId="4" fontId="31" fillId="0" borderId="59" xfId="61" applyNumberFormat="1" applyFont="1" applyBorder="1" applyAlignment="1">
      <alignment horizontal="right" vertical="center" shrinkToFit="1"/>
    </xf>
    <xf numFmtId="0" fontId="31" fillId="0" borderId="59" xfId="61" applyFont="1" applyBorder="1" applyAlignment="1">
      <alignment horizontal="left" vertical="center" shrinkToFit="1"/>
    </xf>
    <xf numFmtId="4" fontId="31" fillId="0" borderId="56" xfId="61" applyNumberFormat="1" applyFont="1" applyBorder="1" applyAlignment="1">
      <alignment horizontal="right" vertical="center" shrinkToFit="1"/>
    </xf>
    <xf numFmtId="4" fontId="31" fillId="0" borderId="59" xfId="61" applyNumberFormat="1" applyFont="1" applyBorder="1" applyAlignment="1">
      <alignment horizontal="right" vertical="center" shrinkToFit="1"/>
    </xf>
    <xf numFmtId="4" fontId="31" fillId="0" borderId="62" xfId="61" applyNumberFormat="1" applyFont="1" applyBorder="1" applyAlignment="1">
      <alignment horizontal="right" vertical="center" shrinkToFit="1"/>
    </xf>
    <xf numFmtId="4" fontId="31" fillId="0" borderId="56" xfId="61" applyNumberFormat="1" applyFont="1" applyBorder="1" applyAlignment="1">
      <alignment horizontal="right" vertical="center" shrinkToFit="1"/>
    </xf>
    <xf numFmtId="0" fontId="31" fillId="0" borderId="56" xfId="61" applyFont="1" applyBorder="1" applyAlignment="1">
      <alignment horizontal="left" vertical="center" shrinkToFit="1"/>
    </xf>
    <xf numFmtId="0" fontId="33" fillId="24" borderId="0" xfId="47" applyFont="1" applyFill="1" applyAlignment="1">
      <alignment horizontal="left" vertical="center"/>
    </xf>
    <xf numFmtId="0" fontId="25" fillId="0" borderId="0" xfId="47" applyFont="1" applyFill="1" applyAlignment="1">
      <alignment horizontal="center" vertical="center"/>
    </xf>
    <xf numFmtId="176" fontId="0" fillId="24" borderId="29" xfId="47" quotePrefix="1" applyNumberFormat="1" applyFont="1" applyFill="1" applyBorder="1" applyAlignment="1">
      <alignment horizontal="center" vertical="center"/>
    </xf>
    <xf numFmtId="176" fontId="0" fillId="24" borderId="30" xfId="47" applyNumberFormat="1" applyFont="1" applyFill="1" applyBorder="1" applyAlignment="1">
      <alignment horizontal="center" vertical="center"/>
    </xf>
    <xf numFmtId="176" fontId="0" fillId="24" borderId="30" xfId="47" quotePrefix="1" applyNumberFormat="1" applyFont="1" applyFill="1" applyBorder="1" applyAlignment="1">
      <alignment horizontal="center" vertical="center"/>
    </xf>
    <xf numFmtId="176" fontId="0" fillId="24" borderId="31" xfId="47" applyNumberFormat="1" applyFont="1" applyFill="1" applyBorder="1" applyAlignment="1">
      <alignment horizontal="center" vertical="center"/>
    </xf>
    <xf numFmtId="0" fontId="1" fillId="0" borderId="32" xfId="47" applyFont="1" applyBorder="1" applyAlignment="1">
      <alignment horizontal="left" vertical="center" wrapText="1"/>
    </xf>
    <xf numFmtId="0" fontId="1" fillId="0" borderId="32" xfId="47" applyFont="1" applyBorder="1" applyAlignment="1">
      <alignment horizontal="left" vertical="center"/>
    </xf>
    <xf numFmtId="0" fontId="25" fillId="0" borderId="0" xfId="0" applyFont="1" applyFill="1" applyAlignment="1">
      <alignment horizontal="center" vertical="center"/>
    </xf>
    <xf numFmtId="176" fontId="0" fillId="24" borderId="40" xfId="0" quotePrefix="1" applyNumberFormat="1" applyFill="1" applyBorder="1" applyAlignment="1">
      <alignment horizontal="center" vertical="center" wrapText="1"/>
    </xf>
    <xf numFmtId="176" fontId="0" fillId="24" borderId="41" xfId="0" applyNumberFormat="1" applyFill="1" applyBorder="1" applyAlignment="1">
      <alignment horizontal="center" vertical="center" wrapText="1"/>
    </xf>
    <xf numFmtId="176" fontId="0" fillId="24" borderId="36" xfId="0" quotePrefix="1" applyNumberFormat="1" applyFill="1" applyBorder="1" applyAlignment="1">
      <alignment horizontal="center" vertical="center" wrapText="1"/>
    </xf>
    <xf numFmtId="176" fontId="0" fillId="24" borderId="37" xfId="0" applyNumberFormat="1" applyFill="1" applyBorder="1" applyAlignment="1">
      <alignment horizontal="center" vertical="center" wrapText="1"/>
    </xf>
    <xf numFmtId="176" fontId="0" fillId="24" borderId="25" xfId="0" applyNumberFormat="1" applyFill="1" applyBorder="1" applyAlignment="1">
      <alignment horizontal="center" vertical="center" wrapText="1"/>
    </xf>
    <xf numFmtId="0" fontId="0" fillId="0" borderId="32" xfId="0" applyBorder="1" applyAlignment="1">
      <alignment horizontal="left" vertical="center" wrapText="1"/>
    </xf>
    <xf numFmtId="0" fontId="0" fillId="0" borderId="32" xfId="0" applyFont="1" applyBorder="1" applyAlignment="1">
      <alignment horizontal="left" vertical="center"/>
    </xf>
    <xf numFmtId="176" fontId="0" fillId="24" borderId="42" xfId="0" quotePrefix="1" applyNumberFormat="1" applyFill="1" applyBorder="1" applyAlignment="1">
      <alignment horizontal="center" vertical="center"/>
    </xf>
    <xf numFmtId="176" fontId="0" fillId="24" borderId="27" xfId="0" applyNumberFormat="1" applyFill="1" applyBorder="1" applyAlignment="1">
      <alignment horizontal="center" vertical="center"/>
    </xf>
    <xf numFmtId="176" fontId="0" fillId="24" borderId="43" xfId="0" applyNumberFormat="1" applyFill="1" applyBorder="1" applyAlignment="1">
      <alignment horizontal="center" vertical="center"/>
    </xf>
    <xf numFmtId="176" fontId="0" fillId="24" borderId="38" xfId="0" quotePrefix="1" applyNumberFormat="1" applyFill="1" applyBorder="1" applyAlignment="1">
      <alignment horizontal="center" vertical="center"/>
    </xf>
    <xf numFmtId="176" fontId="0" fillId="24" borderId="39" xfId="0" applyNumberFormat="1" applyFill="1" applyBorder="1" applyAlignment="1">
      <alignment horizontal="center" vertical="center"/>
    </xf>
    <xf numFmtId="176" fontId="0" fillId="24" borderId="44" xfId="0" applyNumberFormat="1" applyFill="1" applyBorder="1" applyAlignment="1">
      <alignment horizontal="center" vertical="center"/>
    </xf>
    <xf numFmtId="176" fontId="0" fillId="24" borderId="19" xfId="0" quotePrefix="1" applyNumberFormat="1" applyFill="1" applyBorder="1" applyAlignment="1">
      <alignment horizontal="center" vertical="center" wrapText="1"/>
    </xf>
    <xf numFmtId="176" fontId="0" fillId="0" borderId="36" xfId="0" quotePrefix="1" applyNumberFormat="1" applyFill="1" applyBorder="1" applyAlignment="1">
      <alignment horizontal="center" vertical="center" wrapText="1"/>
    </xf>
    <xf numFmtId="176" fontId="0" fillId="0" borderId="37" xfId="0" applyNumberFormat="1" applyFill="1" applyBorder="1" applyAlignment="1">
      <alignment horizontal="center" vertical="center" wrapText="1"/>
    </xf>
    <xf numFmtId="176" fontId="0" fillId="0" borderId="25" xfId="0" applyNumberFormat="1" applyFill="1" applyBorder="1" applyAlignment="1">
      <alignment horizontal="center" vertical="center" wrapText="1"/>
    </xf>
    <xf numFmtId="176" fontId="0" fillId="24" borderId="33" xfId="0" quotePrefix="1" applyNumberFormat="1" applyFill="1" applyBorder="1" applyAlignment="1">
      <alignment horizontal="center" vertical="center" wrapText="1"/>
    </xf>
    <xf numFmtId="176" fontId="0" fillId="24" borderId="34" xfId="0" applyNumberFormat="1" applyFill="1" applyBorder="1" applyAlignment="1">
      <alignment horizontal="center" vertical="center" wrapText="1"/>
    </xf>
    <xf numFmtId="176" fontId="0" fillId="24" borderId="35" xfId="0" applyNumberFormat="1" applyFill="1" applyBorder="1" applyAlignment="1">
      <alignment horizontal="center" vertical="center" wrapText="1"/>
    </xf>
    <xf numFmtId="176" fontId="0" fillId="24" borderId="18" xfId="0" applyNumberFormat="1" applyFont="1" applyFill="1" applyBorder="1" applyAlignment="1">
      <alignment horizontal="center" vertical="center" wrapText="1"/>
    </xf>
    <xf numFmtId="176" fontId="0" fillId="24" borderId="28" xfId="0" applyNumberFormat="1" applyFill="1" applyBorder="1" applyAlignment="1">
      <alignment horizontal="center" vertical="center" wrapText="1"/>
    </xf>
    <xf numFmtId="176" fontId="0" fillId="24" borderId="38" xfId="0" applyNumberFormat="1" applyFill="1" applyBorder="1" applyAlignment="1">
      <alignment horizontal="center" vertical="center" wrapText="1"/>
    </xf>
    <xf numFmtId="176" fontId="0" fillId="24" borderId="39" xfId="0" applyNumberFormat="1" applyFill="1" applyBorder="1" applyAlignment="1">
      <alignment horizontal="center" vertical="center" wrapText="1"/>
    </xf>
    <xf numFmtId="176" fontId="0" fillId="24" borderId="42" xfId="0" applyNumberFormat="1" applyFill="1" applyBorder="1" applyAlignment="1">
      <alignment horizontal="left" vertical="center"/>
    </xf>
    <xf numFmtId="176" fontId="0" fillId="24" borderId="27" xfId="0" applyNumberFormat="1" applyFill="1" applyBorder="1" applyAlignment="1">
      <alignment horizontal="left" vertical="center"/>
    </xf>
    <xf numFmtId="176" fontId="0" fillId="24" borderId="22" xfId="0" applyNumberFormat="1" applyFill="1" applyBorder="1" applyAlignment="1">
      <alignment horizontal="left" vertical="center"/>
    </xf>
    <xf numFmtId="176" fontId="0" fillId="24" borderId="45" xfId="0" applyNumberFormat="1" applyFill="1" applyBorder="1" applyAlignment="1">
      <alignment horizontal="left" vertical="center"/>
    </xf>
    <xf numFmtId="176" fontId="0" fillId="24" borderId="36" xfId="0" applyNumberFormat="1" applyFont="1" applyFill="1" applyBorder="1" applyAlignment="1">
      <alignment horizontal="center" vertical="center" wrapText="1"/>
    </xf>
    <xf numFmtId="176" fontId="0" fillId="24" borderId="37" xfId="0" applyNumberFormat="1" applyFont="1" applyFill="1" applyBorder="1" applyAlignment="1">
      <alignment horizontal="center" vertical="center" wrapText="1"/>
    </xf>
    <xf numFmtId="176" fontId="0" fillId="24" borderId="25" xfId="0" applyNumberFormat="1" applyFont="1" applyFill="1" applyBorder="1" applyAlignment="1">
      <alignment horizontal="center" vertical="center" wrapText="1"/>
    </xf>
    <xf numFmtId="176" fontId="0" fillId="24" borderId="33" xfId="0" quotePrefix="1" applyNumberFormat="1" applyFont="1" applyFill="1" applyBorder="1" applyAlignment="1">
      <alignment horizontal="center" vertical="center" wrapText="1"/>
    </xf>
    <xf numFmtId="176" fontId="0" fillId="24" borderId="34" xfId="0" applyNumberFormat="1" applyFont="1" applyFill="1" applyBorder="1" applyAlignment="1">
      <alignment horizontal="center" vertical="center" wrapText="1"/>
    </xf>
    <xf numFmtId="176" fontId="0" fillId="24" borderId="35" xfId="0" applyNumberFormat="1" applyFont="1" applyFill="1" applyBorder="1" applyAlignment="1">
      <alignment horizontal="center" vertical="center" wrapText="1"/>
    </xf>
    <xf numFmtId="49" fontId="0" fillId="24" borderId="42" xfId="0" quotePrefix="1" applyNumberFormat="1" applyFill="1" applyBorder="1" applyAlignment="1">
      <alignment horizontal="center" vertical="center"/>
    </xf>
    <xf numFmtId="49" fontId="0" fillId="24" borderId="27" xfId="0" applyNumberFormat="1" applyFill="1" applyBorder="1" applyAlignment="1">
      <alignment horizontal="center" vertical="center"/>
    </xf>
    <xf numFmtId="49" fontId="0" fillId="24" borderId="43" xfId="0" applyNumberFormat="1" applyFill="1" applyBorder="1" applyAlignment="1">
      <alignment horizontal="center" vertical="center"/>
    </xf>
    <xf numFmtId="176" fontId="0" fillId="24" borderId="58" xfId="0" quotePrefix="1" applyNumberFormat="1" applyFill="1" applyBorder="1" applyAlignment="1">
      <alignment horizontal="center" vertical="center"/>
    </xf>
    <xf numFmtId="176" fontId="0" fillId="24" borderId="0" xfId="0" applyNumberFormat="1" applyFill="1" applyBorder="1" applyAlignment="1">
      <alignment horizontal="center" vertical="center"/>
    </xf>
    <xf numFmtId="176" fontId="0" fillId="24" borderId="36" xfId="0" quotePrefix="1" applyNumberFormat="1" applyFont="1" applyFill="1" applyBorder="1" applyAlignment="1">
      <alignment horizontal="center" vertical="center" wrapText="1"/>
    </xf>
    <xf numFmtId="176" fontId="0" fillId="24" borderId="46" xfId="47" applyNumberFormat="1" applyFont="1" applyFill="1" applyBorder="1" applyAlignment="1">
      <alignment horizontal="center" vertical="center"/>
    </xf>
    <xf numFmtId="0" fontId="32" fillId="0" borderId="32" xfId="47" applyFont="1" applyBorder="1" applyAlignment="1">
      <alignment horizontal="left" vertical="center" wrapText="1"/>
    </xf>
    <xf numFmtId="0" fontId="1" fillId="0" borderId="0" xfId="47" applyFont="1" applyBorder="1" applyAlignment="1">
      <alignment horizontal="left" vertical="center"/>
    </xf>
    <xf numFmtId="0" fontId="0" fillId="0" borderId="32" xfId="16" applyFont="1" applyBorder="1" applyAlignment="1">
      <alignment horizontal="left" vertical="center" wrapText="1"/>
    </xf>
    <xf numFmtId="0" fontId="0" fillId="0" borderId="32" xfId="16" applyFont="1" applyBorder="1" applyAlignment="1">
      <alignment horizontal="left" vertical="center"/>
    </xf>
    <xf numFmtId="0" fontId="31" fillId="0" borderId="16" xfId="41" applyFont="1" applyBorder="1" applyAlignment="1">
      <alignment horizontal="center" vertical="center" shrinkToFit="1"/>
    </xf>
    <xf numFmtId="0" fontId="31" fillId="0" borderId="43" xfId="41" applyFont="1" applyBorder="1" applyAlignment="1">
      <alignment horizontal="center" vertical="center" shrinkToFit="1"/>
    </xf>
    <xf numFmtId="0" fontId="26" fillId="24" borderId="0" xfId="16" applyFont="1" applyFill="1" applyAlignment="1">
      <alignment horizontal="center" vertical="center" wrapText="1"/>
    </xf>
    <xf numFmtId="0" fontId="0" fillId="0" borderId="29" xfId="16" applyFont="1" applyBorder="1" applyAlignment="1">
      <alignment horizontal="center" vertical="center" wrapText="1"/>
    </xf>
    <xf numFmtId="0" fontId="0" fillId="0" borderId="30" xfId="16" applyFont="1" applyBorder="1" applyAlignment="1">
      <alignment horizontal="center" vertical="center" wrapText="1"/>
    </xf>
    <xf numFmtId="0" fontId="0" fillId="0" borderId="42" xfId="16" applyFont="1" applyBorder="1" applyAlignment="1">
      <alignment horizontal="center" vertical="center" wrapText="1"/>
    </xf>
    <xf numFmtId="0" fontId="0" fillId="0" borderId="27" xfId="16" applyFont="1" applyBorder="1" applyAlignment="1">
      <alignment horizontal="center" vertical="center" wrapText="1"/>
    </xf>
    <xf numFmtId="0" fontId="0" fillId="0" borderId="43" xfId="16" applyFont="1" applyBorder="1" applyAlignment="1">
      <alignment horizontal="center" vertical="center" wrapText="1"/>
    </xf>
    <xf numFmtId="0" fontId="0" fillId="0" borderId="10" xfId="16" applyFont="1" applyBorder="1" applyAlignment="1">
      <alignment horizontal="center" vertical="center" wrapText="1"/>
    </xf>
    <xf numFmtId="0" fontId="0" fillId="0" borderId="47" xfId="16" applyFont="1" applyFill="1" applyBorder="1" applyAlignment="1">
      <alignment horizontal="center" vertical="center" wrapText="1"/>
    </xf>
    <xf numFmtId="0" fontId="0" fillId="0" borderId="48" xfId="16" applyFont="1" applyFill="1" applyBorder="1" applyAlignment="1">
      <alignment horizontal="center" vertical="center" wrapText="1"/>
    </xf>
    <xf numFmtId="0" fontId="0" fillId="0" borderId="49" xfId="16" applyFont="1" applyFill="1" applyBorder="1" applyAlignment="1">
      <alignment horizontal="center" vertical="center" wrapText="1"/>
    </xf>
    <xf numFmtId="0" fontId="0" fillId="0" borderId="36" xfId="16" applyFont="1" applyFill="1" applyBorder="1" applyAlignment="1">
      <alignment horizontal="center" vertical="center" wrapText="1"/>
    </xf>
    <xf numFmtId="0" fontId="0" fillId="0" borderId="37" xfId="16" applyFont="1" applyFill="1" applyBorder="1" applyAlignment="1">
      <alignment horizontal="center" vertical="center" wrapText="1"/>
    </xf>
    <xf numFmtId="0" fontId="0" fillId="0" borderId="25" xfId="16" applyFont="1" applyFill="1" applyBorder="1" applyAlignment="1">
      <alignment horizontal="center" vertical="center" wrapText="1"/>
    </xf>
    <xf numFmtId="0" fontId="0" fillId="0" borderId="33" xfId="16" applyFont="1" applyFill="1" applyBorder="1" applyAlignment="1">
      <alignment horizontal="center" vertical="center" wrapText="1"/>
    </xf>
    <xf numFmtId="0" fontId="0" fillId="0" borderId="34" xfId="16" applyFont="1" applyFill="1" applyBorder="1" applyAlignment="1">
      <alignment horizontal="center" vertical="center" wrapText="1"/>
    </xf>
    <xf numFmtId="0" fontId="0" fillId="0" borderId="35" xfId="16" applyFont="1" applyFill="1" applyBorder="1" applyAlignment="1">
      <alignment horizontal="center" vertical="center" wrapText="1"/>
    </xf>
    <xf numFmtId="0" fontId="0" fillId="0" borderId="15" xfId="16" applyFont="1" applyBorder="1" applyAlignment="1">
      <alignment horizontal="center" vertical="center" wrapText="1"/>
    </xf>
    <xf numFmtId="0" fontId="23" fillId="0" borderId="40" xfId="16" applyFont="1" applyFill="1" applyBorder="1" applyAlignment="1">
      <alignment horizontal="center" vertical="center" wrapText="1"/>
    </xf>
    <xf numFmtId="0" fontId="23" fillId="0" borderId="41" xfId="16" applyFont="1" applyFill="1" applyBorder="1" applyAlignment="1">
      <alignment horizontal="center" vertical="center" wrapText="1"/>
    </xf>
    <xf numFmtId="0" fontId="23" fillId="0" borderId="50" xfId="16" applyFont="1" applyFill="1" applyBorder="1" applyAlignment="1">
      <alignment horizontal="center" vertical="center" wrapText="1"/>
    </xf>
    <xf numFmtId="0" fontId="23" fillId="0" borderId="46" xfId="16" applyFont="1" applyFill="1" applyBorder="1" applyAlignment="1">
      <alignment horizontal="center" vertical="center" wrapText="1"/>
    </xf>
    <xf numFmtId="0" fontId="23" fillId="0" borderId="51" xfId="16" applyFont="1" applyFill="1" applyBorder="1" applyAlignment="1">
      <alignment horizontal="center" vertical="center" wrapText="1"/>
    </xf>
    <xf numFmtId="0" fontId="23" fillId="0" borderId="16" xfId="16" applyFont="1" applyFill="1" applyBorder="1" applyAlignment="1">
      <alignment horizontal="center" vertical="center" wrapText="1"/>
    </xf>
    <xf numFmtId="0" fontId="23" fillId="0" borderId="27" xfId="16" applyFont="1" applyFill="1" applyBorder="1" applyAlignment="1">
      <alignment horizontal="center" vertical="center" wrapText="1"/>
    </xf>
    <xf numFmtId="0" fontId="23" fillId="0" borderId="43" xfId="16" applyFont="1" applyFill="1" applyBorder="1" applyAlignment="1">
      <alignment horizontal="center" vertical="center" wrapText="1"/>
    </xf>
    <xf numFmtId="0" fontId="23" fillId="0" borderId="52" xfId="16" applyFont="1" applyFill="1" applyBorder="1" applyAlignment="1">
      <alignment horizontal="center" vertical="center" wrapText="1"/>
    </xf>
    <xf numFmtId="0" fontId="23" fillId="0" borderId="53" xfId="16" applyFont="1" applyFill="1" applyBorder="1" applyAlignment="1">
      <alignment horizontal="center" vertical="center" wrapText="1"/>
    </xf>
    <xf numFmtId="0" fontId="23" fillId="0" borderId="19" xfId="16" applyFont="1" applyFill="1" applyBorder="1" applyAlignment="1">
      <alignment horizontal="center" vertical="center" wrapText="1"/>
    </xf>
    <xf numFmtId="0" fontId="23" fillId="0" borderId="25" xfId="16" applyFont="1" applyFill="1" applyBorder="1" applyAlignment="1">
      <alignment horizontal="center" vertical="center" wrapText="1"/>
    </xf>
    <xf numFmtId="0" fontId="23" fillId="0" borderId="10" xfId="16" applyFont="1" applyFill="1" applyBorder="1" applyAlignment="1">
      <alignment horizontal="center" vertical="center" wrapText="1"/>
    </xf>
    <xf numFmtId="0" fontId="23" fillId="0" borderId="54" xfId="16" applyFont="1" applyFill="1" applyBorder="1" applyAlignment="1">
      <alignment horizontal="center" vertical="center" wrapText="1"/>
    </xf>
    <xf numFmtId="0" fontId="23" fillId="0" borderId="44" xfId="16" applyFont="1" applyFill="1" applyBorder="1" applyAlignment="1">
      <alignment horizontal="center" vertical="center" wrapText="1"/>
    </xf>
    <xf numFmtId="0" fontId="23" fillId="0" borderId="55" xfId="16" applyFont="1" applyFill="1" applyBorder="1" applyAlignment="1">
      <alignment horizontal="center" vertical="center" wrapText="1"/>
    </xf>
    <xf numFmtId="0" fontId="23" fillId="0" borderId="35" xfId="16" applyFont="1" applyFill="1" applyBorder="1" applyAlignment="1">
      <alignment horizontal="center" vertical="center" wrapText="1"/>
    </xf>
    <xf numFmtId="0" fontId="31" fillId="0" borderId="63" xfId="41" applyFont="1" applyBorder="1" applyAlignment="1">
      <alignment horizontal="center" vertical="center" shrinkToFit="1"/>
    </xf>
    <xf numFmtId="0" fontId="31" fillId="0" borderId="61" xfId="41" applyFont="1" applyBorder="1" applyAlignment="1">
      <alignment horizontal="center" vertical="center" shrinkToFit="1"/>
    </xf>
    <xf numFmtId="0" fontId="0" fillId="0" borderId="26" xfId="16" applyFont="1" applyBorder="1" applyAlignment="1">
      <alignment horizontal="center" vertical="center" wrapText="1"/>
    </xf>
    <xf numFmtId="0" fontId="0" fillId="0" borderId="11" xfId="16" applyFont="1" applyBorder="1" applyAlignment="1">
      <alignment horizontal="center" vertical="center" wrapText="1"/>
    </xf>
    <xf numFmtId="0" fontId="0" fillId="0" borderId="0" xfId="16" applyFont="1" applyBorder="1" applyAlignment="1">
      <alignment horizontal="left" vertical="center" wrapText="1"/>
    </xf>
    <xf numFmtId="0" fontId="0" fillId="0" borderId="0" xfId="16" applyFont="1" applyBorder="1" applyAlignment="1">
      <alignment horizontal="left" vertical="center"/>
    </xf>
    <xf numFmtId="0" fontId="0" fillId="0" borderId="38" xfId="16" applyFont="1" applyBorder="1" applyAlignment="1">
      <alignment horizontal="center" vertical="center" wrapText="1"/>
    </xf>
    <xf numFmtId="0" fontId="0" fillId="0" borderId="39" xfId="16" applyFont="1" applyBorder="1" applyAlignment="1">
      <alignment horizontal="center" vertical="center" wrapText="1"/>
    </xf>
    <xf numFmtId="0" fontId="0" fillId="0" borderId="44" xfId="16" applyFont="1" applyBorder="1" applyAlignment="1">
      <alignment horizontal="center" vertical="center" wrapText="1"/>
    </xf>
    <xf numFmtId="0" fontId="0" fillId="0" borderId="46" xfId="16" applyFont="1" applyFill="1" applyBorder="1" applyAlignment="1">
      <alignment horizontal="center" vertical="center"/>
    </xf>
    <xf numFmtId="0" fontId="0" fillId="0" borderId="31" xfId="16" applyFont="1" applyFill="1" applyBorder="1" applyAlignment="1">
      <alignment horizontal="center" vertical="center"/>
    </xf>
  </cellXfs>
  <cellStyles count="62">
    <cellStyle name="20% - 强调文字颜色 1" xfId="5" builtinId="30" customBuiltin="1"/>
    <cellStyle name="20% - 强调文字颜色 2" xfId="4" builtinId="34" customBuiltin="1"/>
    <cellStyle name="20% - 强调文字颜色 3" xfId="6" builtinId="38" customBuiltin="1"/>
    <cellStyle name="20% - 强调文字颜色 4" xfId="8" builtinId="42" customBuiltin="1"/>
    <cellStyle name="20% - 强调文字颜色 5" xfId="9" builtinId="46" customBuiltin="1"/>
    <cellStyle name="20% - 强调文字颜色 6" xfId="11" builtinId="50" customBuiltin="1"/>
    <cellStyle name="40% - 强调文字颜色 1" xfId="14" builtinId="31" customBuiltin="1"/>
    <cellStyle name="40% - 强调文字颜色 2" xfId="15" builtinId="35" customBuiltin="1"/>
    <cellStyle name="40% - 强调文字颜色 3" xfId="17" builtinId="39" customBuiltin="1"/>
    <cellStyle name="40% - 强调文字颜色 4" xfId="19" builtinId="43" customBuiltin="1"/>
    <cellStyle name="40% - 强调文字颜色 5" xfId="20" builtinId="47" customBuiltin="1"/>
    <cellStyle name="40% - 强调文字颜色 6" xfId="21" builtinId="51" customBuiltin="1"/>
    <cellStyle name="60% - 强调文字颜色 1" xfId="22" builtinId="32" customBuiltin="1"/>
    <cellStyle name="60% - 强调文字颜色 2" xfId="24" builtinId="36" customBuiltin="1"/>
    <cellStyle name="60% - 强调文字颜色 3" xfId="27" builtinId="40" customBuiltin="1"/>
    <cellStyle name="60% - 强调文字颜色 4" xfId="28" builtinId="44" customBuiltin="1"/>
    <cellStyle name="60% - 强调文字颜色 5" xfId="30" builtinId="48" customBuiltin="1"/>
    <cellStyle name="60% - 强调文字颜色 6" xfId="32" builtinId="52" customBuiltin="1"/>
    <cellStyle name="标题" xfId="2" builtinId="15" customBuiltin="1"/>
    <cellStyle name="标题 1" xfId="33" builtinId="16" customBuiltin="1"/>
    <cellStyle name="标题 2" xfId="35" builtinId="17" customBuiltin="1"/>
    <cellStyle name="标题 3" xfId="23" builtinId="18" customBuiltin="1"/>
    <cellStyle name="标题 4" xfId="25" builtinId="19" customBuiltin="1"/>
    <cellStyle name="差" xfId="18" builtinId="27" customBuiltin="1"/>
    <cellStyle name="差_5.中央部门决算（草案)-1" xfId="36"/>
    <cellStyle name="差_出版署2010年度中央部门决算草案" xfId="37"/>
    <cellStyle name="差_全国友协2010年度中央部门决算（草案）" xfId="38"/>
    <cellStyle name="差_司法部2010年度中央部门决算（草案）报" xfId="40"/>
    <cellStyle name="常规" xfId="0" builtinId="0"/>
    <cellStyle name="常规 2" xfId="41"/>
    <cellStyle name="常规 3" xfId="42"/>
    <cellStyle name="常规 4" xfId="39"/>
    <cellStyle name="常规 5" xfId="43"/>
    <cellStyle name="常规 5 2" xfId="3"/>
    <cellStyle name="常规 6" xfId="45"/>
    <cellStyle name="常规 7" xfId="46"/>
    <cellStyle name="常规 8" xfId="34"/>
    <cellStyle name="常规 9" xfId="61"/>
    <cellStyle name="常规_2007年行政单位基层表样表" xfId="47"/>
    <cellStyle name="常规_事业单位部门决算报表（讨论稿） 2" xfId="16"/>
    <cellStyle name="好" xfId="48" builtinId="26" customBuiltin="1"/>
    <cellStyle name="好_5.中央部门决算（草案)-1" xfId="49"/>
    <cellStyle name="好_出版署2010年度中央部门决算草案" xfId="50"/>
    <cellStyle name="好_全国友协2010年度中央部门决算（草案）" xfId="52"/>
    <cellStyle name="好_司法部2010年度中央部门决算（草案）报" xfId="31"/>
    <cellStyle name="汇总" xfId="53" builtinId="25" customBuiltin="1"/>
    <cellStyle name="计算" xfId="54" builtinId="22" customBuiltin="1"/>
    <cellStyle name="检查单元格" xfId="55" builtinId="23" customBuiltin="1"/>
    <cellStyle name="解释性文本" xfId="56" builtinId="53" customBuiltin="1"/>
    <cellStyle name="警告文本" xfId="26" builtinId="11" customBuiltin="1"/>
    <cellStyle name="链接单元格" xfId="12" builtinId="24" customBuiltin="1"/>
    <cellStyle name="强调文字颜色 1" xfId="10" builtinId="29" customBuiltin="1"/>
    <cellStyle name="强调文字颜色 2" xfId="13" builtinId="33" customBuiltin="1"/>
    <cellStyle name="强调文字颜色 3" xfId="57" builtinId="37" customBuiltin="1"/>
    <cellStyle name="强调文字颜色 4" xfId="1" builtinId="41" customBuiltin="1"/>
    <cellStyle name="强调文字颜色 5" xfId="58" builtinId="45" customBuiltin="1"/>
    <cellStyle name="强调文字颜色 6" xfId="59" builtinId="49" customBuiltin="1"/>
    <cellStyle name="适中" xfId="51" builtinId="28" customBuiltin="1"/>
    <cellStyle name="输出" xfId="29" builtinId="21" customBuiltin="1"/>
    <cellStyle name="输入" xfId="7" builtinId="20" customBuiltin="1"/>
    <cellStyle name="样式 1" xfId="60"/>
    <cellStyle name="注释" xfId="44"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21"/>
  <sheetViews>
    <sheetView tabSelected="1" zoomScaleSheetLayoutView="100" workbookViewId="0">
      <selection activeCell="A6" sqref="A6"/>
    </sheetView>
  </sheetViews>
  <sheetFormatPr defaultRowHeight="14.25"/>
  <cols>
    <col min="1" max="1" width="50.625" style="5" customWidth="1"/>
    <col min="2" max="2" width="4" style="5" customWidth="1"/>
    <col min="3" max="3" width="15.625" style="5" customWidth="1"/>
    <col min="4" max="4" width="50.625" style="5" customWidth="1"/>
    <col min="5" max="5" width="3.5" style="5" customWidth="1"/>
    <col min="6" max="6" width="15.625" style="5" customWidth="1"/>
    <col min="7" max="8" width="9" style="4" bestFit="1" customWidth="1"/>
    <col min="9" max="9" width="9" style="5" bestFit="1"/>
    <col min="10" max="16384" width="9" style="5"/>
  </cols>
  <sheetData>
    <row r="1" spans="1:8">
      <c r="A1" s="48"/>
    </row>
    <row r="2" spans="1:8" s="2" customFormat="1" ht="18" customHeight="1">
      <c r="A2" s="136" t="s">
        <v>0</v>
      </c>
      <c r="B2" s="136"/>
      <c r="C2" s="136"/>
      <c r="D2" s="136"/>
      <c r="E2" s="136"/>
      <c r="F2" s="136"/>
      <c r="G2" s="1"/>
      <c r="H2" s="1"/>
    </row>
    <row r="3" spans="1:8" ht="9.9499999999999993" customHeight="1">
      <c r="A3" s="3"/>
      <c r="B3" s="3"/>
      <c r="C3" s="3"/>
      <c r="D3" s="3"/>
      <c r="E3" s="3"/>
      <c r="F3" s="46" t="s">
        <v>1</v>
      </c>
    </row>
    <row r="4" spans="1:8" ht="15" customHeight="1">
      <c r="A4" s="135" t="s">
        <v>162</v>
      </c>
      <c r="B4" s="3"/>
      <c r="C4" s="3"/>
      <c r="D4" s="3"/>
      <c r="E4" s="3"/>
      <c r="F4" s="46" t="s">
        <v>2</v>
      </c>
    </row>
    <row r="5" spans="1:8" s="7" customFormat="1" ht="21.95" customHeight="1">
      <c r="A5" s="137" t="s">
        <v>3</v>
      </c>
      <c r="B5" s="138"/>
      <c r="C5" s="138"/>
      <c r="D5" s="139" t="s">
        <v>4</v>
      </c>
      <c r="E5" s="138"/>
      <c r="F5" s="140"/>
      <c r="G5" s="6"/>
      <c r="H5" s="6"/>
    </row>
    <row r="6" spans="1:8" s="7" customFormat="1" ht="21.95" customHeight="1">
      <c r="A6" s="84" t="s">
        <v>5</v>
      </c>
      <c r="B6" s="85" t="s">
        <v>6</v>
      </c>
      <c r="C6" s="65" t="s">
        <v>7</v>
      </c>
      <c r="D6" s="86" t="s">
        <v>5</v>
      </c>
      <c r="E6" s="85" t="s">
        <v>6</v>
      </c>
      <c r="F6" s="66" t="s">
        <v>7</v>
      </c>
      <c r="G6" s="6"/>
      <c r="H6" s="6"/>
    </row>
    <row r="7" spans="1:8" s="7" customFormat="1" ht="21.95" customHeight="1">
      <c r="A7" s="84" t="s">
        <v>8</v>
      </c>
      <c r="B7" s="65"/>
      <c r="C7" s="86" t="s">
        <v>9</v>
      </c>
      <c r="D7" s="86" t="s">
        <v>8</v>
      </c>
      <c r="E7" s="65"/>
      <c r="F7" s="87" t="s">
        <v>10</v>
      </c>
      <c r="G7" s="6"/>
      <c r="H7" s="6"/>
    </row>
    <row r="8" spans="1:8" s="7" customFormat="1" ht="21.95" customHeight="1">
      <c r="A8" s="88" t="s">
        <v>11</v>
      </c>
      <c r="B8" s="89" t="s">
        <v>9</v>
      </c>
      <c r="C8" s="102">
        <v>710.27</v>
      </c>
      <c r="D8" s="90" t="s">
        <v>12</v>
      </c>
      <c r="E8" s="89" t="s">
        <v>13</v>
      </c>
      <c r="F8" s="53">
        <v>14.74</v>
      </c>
      <c r="G8" s="6"/>
      <c r="H8" s="6"/>
    </row>
    <row r="9" spans="1:8" s="7" customFormat="1" ht="21.95" customHeight="1">
      <c r="A9" s="54" t="s">
        <v>14</v>
      </c>
      <c r="B9" s="89" t="s">
        <v>10</v>
      </c>
      <c r="C9" s="51"/>
      <c r="D9" s="90" t="s">
        <v>15</v>
      </c>
      <c r="E9" s="89" t="s">
        <v>16</v>
      </c>
      <c r="F9" s="53"/>
      <c r="G9" s="6"/>
      <c r="H9" s="6"/>
    </row>
    <row r="10" spans="1:8" s="7" customFormat="1" ht="21.95" customHeight="1">
      <c r="A10" s="54" t="s">
        <v>17</v>
      </c>
      <c r="B10" s="89" t="s">
        <v>18</v>
      </c>
      <c r="C10" s="104">
        <v>148.05000000000001</v>
      </c>
      <c r="D10" s="90" t="s">
        <v>19</v>
      </c>
      <c r="E10" s="89" t="s">
        <v>20</v>
      </c>
      <c r="F10" s="53"/>
      <c r="G10" s="6"/>
      <c r="H10" s="6"/>
    </row>
    <row r="11" spans="1:8" s="7" customFormat="1" ht="21.95" customHeight="1">
      <c r="A11" s="54" t="s">
        <v>21</v>
      </c>
      <c r="B11" s="89" t="s">
        <v>22</v>
      </c>
      <c r="C11" s="51"/>
      <c r="D11" s="90" t="s">
        <v>23</v>
      </c>
      <c r="E11" s="89" t="s">
        <v>24</v>
      </c>
      <c r="F11" s="53"/>
      <c r="G11" s="6"/>
      <c r="H11" s="6"/>
    </row>
    <row r="12" spans="1:8" s="7" customFormat="1" ht="21.95" customHeight="1">
      <c r="A12" s="54" t="s">
        <v>108</v>
      </c>
      <c r="B12" s="89" t="s">
        <v>25</v>
      </c>
      <c r="C12" s="51"/>
      <c r="D12" s="90" t="s">
        <v>109</v>
      </c>
      <c r="E12" s="89" t="s">
        <v>27</v>
      </c>
      <c r="F12" s="53">
        <v>427.52</v>
      </c>
      <c r="G12" s="6"/>
      <c r="H12" s="6"/>
    </row>
    <row r="13" spans="1:8" s="7" customFormat="1" ht="21.95" customHeight="1">
      <c r="A13" s="54" t="s">
        <v>28</v>
      </c>
      <c r="B13" s="89" t="s">
        <v>29</v>
      </c>
      <c r="C13" s="51"/>
      <c r="D13" s="90" t="s">
        <v>110</v>
      </c>
      <c r="E13" s="89" t="s">
        <v>30</v>
      </c>
      <c r="F13" s="53">
        <v>319.85000000000002</v>
      </c>
      <c r="G13" s="6"/>
      <c r="H13" s="6"/>
    </row>
    <row r="14" spans="1:8" s="7" customFormat="1" ht="21.95" customHeight="1">
      <c r="A14" s="54"/>
      <c r="B14" s="89" t="s">
        <v>31</v>
      </c>
      <c r="C14" s="51"/>
      <c r="D14" s="83" t="s">
        <v>111</v>
      </c>
      <c r="E14" s="89" t="s">
        <v>32</v>
      </c>
      <c r="F14" s="53">
        <v>32.68</v>
      </c>
      <c r="G14" s="6"/>
      <c r="H14" s="6"/>
    </row>
    <row r="15" spans="1:8" s="7" customFormat="1" ht="21.95" customHeight="1">
      <c r="A15" s="50"/>
      <c r="B15" s="89" t="s">
        <v>33</v>
      </c>
      <c r="C15" s="55"/>
      <c r="D15" s="56" t="s">
        <v>112</v>
      </c>
      <c r="E15" s="89" t="s">
        <v>34</v>
      </c>
      <c r="F15" s="53">
        <v>3.77</v>
      </c>
      <c r="G15" s="6"/>
      <c r="H15" s="6"/>
    </row>
    <row r="16" spans="1:8" s="7" customFormat="1" ht="21.95" customHeight="1">
      <c r="A16" s="91" t="s">
        <v>35</v>
      </c>
      <c r="B16" s="89" t="s">
        <v>36</v>
      </c>
      <c r="C16" s="103">
        <f>SUM(C8:C15)</f>
        <v>858.31999999999994</v>
      </c>
      <c r="D16" s="92" t="s">
        <v>37</v>
      </c>
      <c r="E16" s="89" t="s">
        <v>38</v>
      </c>
      <c r="F16" s="57">
        <v>798.57</v>
      </c>
      <c r="G16" s="6"/>
      <c r="H16" s="6"/>
    </row>
    <row r="17" spans="1:8" s="7" customFormat="1" ht="21.95" customHeight="1">
      <c r="A17" s="50" t="s">
        <v>39</v>
      </c>
      <c r="B17" s="89" t="s">
        <v>40</v>
      </c>
      <c r="C17" s="51"/>
      <c r="D17" s="56" t="s">
        <v>41</v>
      </c>
      <c r="E17" s="89" t="s">
        <v>42</v>
      </c>
      <c r="F17" s="106">
        <v>59.75</v>
      </c>
      <c r="G17" s="6"/>
      <c r="H17" s="6"/>
    </row>
    <row r="18" spans="1:8" s="7" customFormat="1" ht="21.95" customHeight="1">
      <c r="A18" s="50" t="s">
        <v>43</v>
      </c>
      <c r="B18" s="89" t="s">
        <v>44</v>
      </c>
      <c r="C18" s="51"/>
      <c r="D18" s="56" t="s">
        <v>45</v>
      </c>
      <c r="E18" s="89" t="s">
        <v>46</v>
      </c>
      <c r="F18" s="58"/>
      <c r="G18" s="6"/>
      <c r="H18" s="6"/>
    </row>
    <row r="19" spans="1:8" s="7" customFormat="1" ht="21.95" customHeight="1">
      <c r="A19" s="59"/>
      <c r="B19" s="89" t="s">
        <v>47</v>
      </c>
      <c r="C19" s="60"/>
      <c r="D19" s="61"/>
      <c r="E19" s="89" t="s">
        <v>48</v>
      </c>
      <c r="F19" s="62"/>
      <c r="G19" s="6"/>
      <c r="H19" s="6"/>
    </row>
    <row r="20" spans="1:8" ht="21.95" customHeight="1">
      <c r="A20" s="93" t="s">
        <v>49</v>
      </c>
      <c r="B20" s="89" t="s">
        <v>50</v>
      </c>
      <c r="C20" s="105">
        <f>SUM(C16:C18)</f>
        <v>858.31999999999994</v>
      </c>
      <c r="D20" s="94" t="s">
        <v>49</v>
      </c>
      <c r="E20" s="89" t="s">
        <v>51</v>
      </c>
      <c r="F20" s="64">
        <f>SUM(F16:F18)</f>
        <v>858.32</v>
      </c>
    </row>
    <row r="21" spans="1:8" ht="29.25" customHeight="1">
      <c r="A21" s="141" t="s">
        <v>52</v>
      </c>
      <c r="B21" s="142"/>
      <c r="C21" s="142"/>
      <c r="D21" s="142"/>
      <c r="E21" s="142"/>
      <c r="F21" s="142"/>
    </row>
  </sheetData>
  <mergeCells count="4">
    <mergeCell ref="A2:F2"/>
    <mergeCell ref="A5:C5"/>
    <mergeCell ref="D5:F5"/>
    <mergeCell ref="A21:F21"/>
  </mergeCells>
  <phoneticPr fontId="28" type="noConversion"/>
  <printOptions horizontalCentered="1"/>
  <pageMargins left="0.35416666666666669" right="0.35416666666666669" top="0.59027777777777779" bottom="0.78680555555555554" header="0.51111111111111107" footer="0.19652777777777777"/>
  <pageSetup paperSize="9" scale="94" firstPageNumber="4294963191"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34"/>
  <sheetViews>
    <sheetView topLeftCell="A13" zoomScaleSheetLayoutView="160" workbookViewId="0">
      <selection activeCell="D18" sqref="D18"/>
    </sheetView>
  </sheetViews>
  <sheetFormatPr defaultRowHeight="14.25"/>
  <cols>
    <col min="1" max="1" width="7.25" style="10" customWidth="1"/>
    <col min="2" max="2" width="3.25" style="10" customWidth="1"/>
    <col min="3" max="3" width="10.75" style="10" customWidth="1"/>
    <col min="4" max="10" width="13.625" style="10" customWidth="1"/>
    <col min="11" max="11" width="9" style="10" bestFit="1"/>
    <col min="12" max="16384" width="9" style="10"/>
  </cols>
  <sheetData>
    <row r="1" spans="1:11" s="8" customFormat="1" ht="21.75">
      <c r="A1" s="143" t="s">
        <v>53</v>
      </c>
      <c r="B1" s="143"/>
      <c r="C1" s="143"/>
      <c r="D1" s="143"/>
      <c r="E1" s="143"/>
      <c r="F1" s="143"/>
      <c r="G1" s="143"/>
      <c r="H1" s="143"/>
      <c r="I1" s="143"/>
      <c r="J1" s="143"/>
    </row>
    <row r="2" spans="1:11">
      <c r="A2" s="9"/>
      <c r="B2" s="9"/>
      <c r="C2" s="9"/>
      <c r="D2" s="9"/>
      <c r="E2" s="9"/>
      <c r="F2" s="9"/>
      <c r="G2" s="9"/>
      <c r="H2" s="9"/>
      <c r="I2" s="9"/>
      <c r="J2" s="46" t="s">
        <v>54</v>
      </c>
    </row>
    <row r="3" spans="1:11">
      <c r="A3" s="135" t="s">
        <v>163</v>
      </c>
      <c r="B3" s="9"/>
      <c r="C3" s="9"/>
      <c r="D3" s="9"/>
      <c r="E3" s="9"/>
      <c r="F3" s="11"/>
      <c r="G3" s="9"/>
      <c r="H3" s="9"/>
      <c r="I3" s="9"/>
      <c r="J3" s="46" t="s">
        <v>2</v>
      </c>
    </row>
    <row r="4" spans="1:11" s="13" customFormat="1" ht="22.5" customHeight="1">
      <c r="A4" s="144" t="s">
        <v>5</v>
      </c>
      <c r="B4" s="145"/>
      <c r="C4" s="145"/>
      <c r="D4" s="146" t="s">
        <v>35</v>
      </c>
      <c r="E4" s="158" t="s">
        <v>55</v>
      </c>
      <c r="F4" s="146" t="s">
        <v>56</v>
      </c>
      <c r="G4" s="146" t="s">
        <v>57</v>
      </c>
      <c r="H4" s="146" t="s">
        <v>58</v>
      </c>
      <c r="I4" s="146" t="s">
        <v>59</v>
      </c>
      <c r="J4" s="161" t="s">
        <v>60</v>
      </c>
      <c r="K4" s="12"/>
    </row>
    <row r="5" spans="1:11" s="13" customFormat="1" ht="22.5" customHeight="1">
      <c r="A5" s="164" t="s">
        <v>61</v>
      </c>
      <c r="B5" s="165"/>
      <c r="C5" s="157" t="s">
        <v>62</v>
      </c>
      <c r="D5" s="147"/>
      <c r="E5" s="159"/>
      <c r="F5" s="147"/>
      <c r="G5" s="147"/>
      <c r="H5" s="147"/>
      <c r="I5" s="147"/>
      <c r="J5" s="162"/>
      <c r="K5" s="12"/>
    </row>
    <row r="6" spans="1:11" s="13" customFormat="1" ht="22.5" customHeight="1">
      <c r="A6" s="166"/>
      <c r="B6" s="167"/>
      <c r="C6" s="148"/>
      <c r="D6" s="148"/>
      <c r="E6" s="160"/>
      <c r="F6" s="148"/>
      <c r="G6" s="148"/>
      <c r="H6" s="148"/>
      <c r="I6" s="148"/>
      <c r="J6" s="163"/>
      <c r="K6" s="12"/>
    </row>
    <row r="7" spans="1:11" ht="22.5" customHeight="1">
      <c r="A7" s="151" t="s">
        <v>63</v>
      </c>
      <c r="B7" s="152"/>
      <c r="C7" s="153"/>
      <c r="D7" s="95" t="s">
        <v>9</v>
      </c>
      <c r="E7" s="95" t="s">
        <v>10</v>
      </c>
      <c r="F7" s="95" t="s">
        <v>18</v>
      </c>
      <c r="G7" s="95" t="s">
        <v>22</v>
      </c>
      <c r="H7" s="95" t="s">
        <v>25</v>
      </c>
      <c r="I7" s="95" t="s">
        <v>29</v>
      </c>
      <c r="J7" s="49" t="s">
        <v>31</v>
      </c>
      <c r="K7" s="14"/>
    </row>
    <row r="8" spans="1:11" ht="22.5" customHeight="1">
      <c r="A8" s="154" t="s">
        <v>49</v>
      </c>
      <c r="B8" s="155"/>
      <c r="C8" s="156"/>
      <c r="D8" s="109">
        <v>858.32</v>
      </c>
      <c r="E8" s="109">
        <f>D8-G8</f>
        <v>710.27</v>
      </c>
      <c r="F8" s="109">
        <v>0</v>
      </c>
      <c r="G8" s="133">
        <v>148.05000000000001</v>
      </c>
      <c r="H8" s="109">
        <v>0</v>
      </c>
      <c r="I8" s="109">
        <v>0</v>
      </c>
      <c r="J8" s="110">
        <v>0</v>
      </c>
      <c r="K8" s="14"/>
    </row>
    <row r="9" spans="1:11" ht="22.5" customHeight="1">
      <c r="A9" s="108">
        <v>201</v>
      </c>
      <c r="B9" s="107"/>
      <c r="C9" s="113" t="s">
        <v>114</v>
      </c>
      <c r="D9" s="133">
        <v>14.74</v>
      </c>
      <c r="E9" s="109">
        <v>14.74</v>
      </c>
      <c r="F9" s="109">
        <v>0</v>
      </c>
      <c r="G9" s="109">
        <v>0</v>
      </c>
      <c r="H9" s="109">
        <v>0</v>
      </c>
      <c r="I9" s="109">
        <v>0</v>
      </c>
      <c r="J9" s="110">
        <v>0</v>
      </c>
      <c r="K9" s="14"/>
    </row>
    <row r="10" spans="1:11" ht="22.5" customHeight="1">
      <c r="A10" s="108">
        <v>20199</v>
      </c>
      <c r="B10" s="107"/>
      <c r="C10" s="113" t="s">
        <v>115</v>
      </c>
      <c r="D10" s="133">
        <v>14.74</v>
      </c>
      <c r="E10" s="133">
        <v>14.74</v>
      </c>
      <c r="F10" s="109">
        <v>0</v>
      </c>
      <c r="G10" s="109">
        <v>0</v>
      </c>
      <c r="H10" s="109">
        <v>0</v>
      </c>
      <c r="I10" s="109">
        <v>0</v>
      </c>
      <c r="J10" s="110">
        <v>0</v>
      </c>
      <c r="K10" s="14"/>
    </row>
    <row r="11" spans="1:11" ht="22.5" customHeight="1">
      <c r="A11" s="108">
        <v>2019999</v>
      </c>
      <c r="B11" s="107"/>
      <c r="C11" s="113" t="s">
        <v>116</v>
      </c>
      <c r="D11" s="133">
        <v>14.74</v>
      </c>
      <c r="E11" s="133">
        <v>14.74</v>
      </c>
      <c r="F11" s="109">
        <v>0</v>
      </c>
      <c r="G11" s="109">
        <v>0</v>
      </c>
      <c r="H11" s="109">
        <v>0</v>
      </c>
      <c r="I11" s="109">
        <v>0</v>
      </c>
      <c r="J11" s="110">
        <v>0</v>
      </c>
      <c r="K11" s="14"/>
    </row>
    <row r="12" spans="1:11" ht="22.5" customHeight="1">
      <c r="A12" s="108">
        <v>205</v>
      </c>
      <c r="B12" s="107"/>
      <c r="C12" s="113" t="s">
        <v>117</v>
      </c>
      <c r="D12" s="109">
        <f>E12+G12</f>
        <v>487.28000000000003</v>
      </c>
      <c r="E12" s="109">
        <f>E13+E16</f>
        <v>339.23</v>
      </c>
      <c r="F12" s="109">
        <v>0</v>
      </c>
      <c r="G12" s="133">
        <v>148.05000000000001</v>
      </c>
      <c r="H12" s="109">
        <v>0</v>
      </c>
      <c r="I12" s="109">
        <v>0</v>
      </c>
      <c r="J12" s="110">
        <v>0</v>
      </c>
      <c r="K12" s="14"/>
    </row>
    <row r="13" spans="1:11" ht="22.5" customHeight="1">
      <c r="A13" s="108">
        <v>20501</v>
      </c>
      <c r="B13" s="107"/>
      <c r="C13" s="113" t="s">
        <v>118</v>
      </c>
      <c r="D13" s="133">
        <v>339.22</v>
      </c>
      <c r="E13" s="109">
        <f>SUM(E14:E15)</f>
        <v>339.23</v>
      </c>
      <c r="F13" s="109">
        <v>0</v>
      </c>
      <c r="G13" s="109">
        <v>0</v>
      </c>
      <c r="H13" s="109">
        <v>0</v>
      </c>
      <c r="I13" s="109">
        <v>0</v>
      </c>
      <c r="J13" s="110">
        <v>0</v>
      </c>
      <c r="K13" s="14"/>
    </row>
    <row r="14" spans="1:11" ht="22.5" customHeight="1">
      <c r="A14" s="108">
        <v>2050101</v>
      </c>
      <c r="B14" s="107"/>
      <c r="C14" s="113" t="s">
        <v>119</v>
      </c>
      <c r="D14" s="133">
        <v>269.66000000000003</v>
      </c>
      <c r="E14" s="109">
        <v>269.66000000000003</v>
      </c>
      <c r="F14" s="109">
        <v>0</v>
      </c>
      <c r="G14" s="109">
        <v>0</v>
      </c>
      <c r="H14" s="109">
        <v>0</v>
      </c>
      <c r="I14" s="109">
        <v>0</v>
      </c>
      <c r="J14" s="110">
        <v>0</v>
      </c>
      <c r="K14" s="14"/>
    </row>
    <row r="15" spans="1:11" ht="22.5" customHeight="1">
      <c r="A15" s="108">
        <v>2050199</v>
      </c>
      <c r="B15" s="107"/>
      <c r="C15" s="113" t="s">
        <v>120</v>
      </c>
      <c r="D15" s="133">
        <v>69.569999999999993</v>
      </c>
      <c r="E15" s="109">
        <v>69.569999999999993</v>
      </c>
      <c r="F15" s="109">
        <v>0</v>
      </c>
      <c r="G15" s="109">
        <v>0</v>
      </c>
      <c r="H15" s="109">
        <v>0</v>
      </c>
      <c r="I15" s="109">
        <v>0</v>
      </c>
      <c r="J15" s="110">
        <v>0</v>
      </c>
      <c r="K15" s="14"/>
    </row>
    <row r="16" spans="1:11" ht="22.5" customHeight="1">
      <c r="A16" s="108">
        <v>20504</v>
      </c>
      <c r="B16" s="107"/>
      <c r="C16" s="113" t="s">
        <v>121</v>
      </c>
      <c r="D16" s="133">
        <v>148.05000000000001</v>
      </c>
      <c r="E16" s="109">
        <v>0</v>
      </c>
      <c r="F16" s="109">
        <v>0</v>
      </c>
      <c r="G16" s="133">
        <v>148.05000000000001</v>
      </c>
      <c r="H16" s="109">
        <v>0</v>
      </c>
      <c r="I16" s="109">
        <v>0</v>
      </c>
      <c r="J16" s="110">
        <v>0</v>
      </c>
      <c r="K16" s="14"/>
    </row>
    <row r="17" spans="1:11" ht="22.5" customHeight="1">
      <c r="A17" s="108">
        <v>2050404</v>
      </c>
      <c r="B17" s="107"/>
      <c r="C17" s="113" t="s">
        <v>122</v>
      </c>
      <c r="D17" s="133">
        <v>148.05000000000001</v>
      </c>
      <c r="E17" s="133">
        <v>0</v>
      </c>
      <c r="F17" s="109">
        <v>0</v>
      </c>
      <c r="G17" s="133">
        <v>148.05000000000001</v>
      </c>
      <c r="H17" s="109">
        <v>0</v>
      </c>
      <c r="I17" s="109">
        <v>0</v>
      </c>
      <c r="J17" s="110">
        <v>0</v>
      </c>
      <c r="K17" s="14"/>
    </row>
    <row r="18" spans="1:11" ht="22.5" customHeight="1">
      <c r="A18" s="108">
        <v>208</v>
      </c>
      <c r="B18" s="107"/>
      <c r="C18" s="113" t="s">
        <v>123</v>
      </c>
      <c r="D18" s="133">
        <v>319.85000000000002</v>
      </c>
      <c r="E18" s="109">
        <v>319.85000000000002</v>
      </c>
      <c r="F18" s="109">
        <v>0</v>
      </c>
      <c r="G18" s="109">
        <v>0</v>
      </c>
      <c r="H18" s="109">
        <v>0</v>
      </c>
      <c r="I18" s="109">
        <v>0</v>
      </c>
      <c r="J18" s="110">
        <v>0</v>
      </c>
      <c r="K18" s="14"/>
    </row>
    <row r="19" spans="1:11" ht="22.5" customHeight="1">
      <c r="A19" s="108">
        <v>20805</v>
      </c>
      <c r="B19" s="107"/>
      <c r="C19" s="113" t="s">
        <v>124</v>
      </c>
      <c r="D19" s="133">
        <v>310.88</v>
      </c>
      <c r="E19" s="109">
        <v>310.88</v>
      </c>
      <c r="F19" s="109">
        <v>0</v>
      </c>
      <c r="G19" s="109">
        <v>0</v>
      </c>
      <c r="H19" s="109">
        <v>0</v>
      </c>
      <c r="I19" s="109">
        <v>0</v>
      </c>
      <c r="J19" s="110">
        <v>0</v>
      </c>
      <c r="K19" s="14"/>
    </row>
    <row r="20" spans="1:11" ht="22.5" customHeight="1">
      <c r="A20" s="108">
        <v>2080501</v>
      </c>
      <c r="B20" s="107"/>
      <c r="C20" s="113" t="s">
        <v>125</v>
      </c>
      <c r="D20" s="133">
        <v>19.16</v>
      </c>
      <c r="E20" s="109">
        <v>19.16</v>
      </c>
      <c r="F20" s="109">
        <v>0</v>
      </c>
      <c r="G20" s="109">
        <v>0</v>
      </c>
      <c r="H20" s="109">
        <v>0</v>
      </c>
      <c r="I20" s="109">
        <v>0</v>
      </c>
      <c r="J20" s="110">
        <v>0</v>
      </c>
      <c r="K20" s="14"/>
    </row>
    <row r="21" spans="1:11" ht="22.5" customHeight="1">
      <c r="A21" s="108">
        <v>2080502</v>
      </c>
      <c r="B21" s="107"/>
      <c r="C21" s="113" t="s">
        <v>126</v>
      </c>
      <c r="D21" s="133">
        <v>291.73</v>
      </c>
      <c r="E21" s="109">
        <v>291.73</v>
      </c>
      <c r="F21" s="109">
        <v>0</v>
      </c>
      <c r="G21" s="109">
        <v>0</v>
      </c>
      <c r="H21" s="109">
        <v>0</v>
      </c>
      <c r="I21" s="109">
        <v>0</v>
      </c>
      <c r="J21" s="110">
        <v>0</v>
      </c>
      <c r="K21" s="14"/>
    </row>
    <row r="22" spans="1:11" ht="22.5" customHeight="1">
      <c r="A22" s="108">
        <v>20808</v>
      </c>
      <c r="B22" s="107"/>
      <c r="C22" s="113" t="s">
        <v>127</v>
      </c>
      <c r="D22" s="133">
        <v>1.04</v>
      </c>
      <c r="E22" s="109">
        <v>1.04</v>
      </c>
      <c r="F22" s="109">
        <v>0</v>
      </c>
      <c r="G22" s="109">
        <v>0</v>
      </c>
      <c r="H22" s="109">
        <v>0</v>
      </c>
      <c r="I22" s="109">
        <v>0</v>
      </c>
      <c r="J22" s="110">
        <v>0</v>
      </c>
      <c r="K22" s="14"/>
    </row>
    <row r="23" spans="1:11" ht="22.5" customHeight="1">
      <c r="A23" s="108">
        <v>2080801</v>
      </c>
      <c r="B23" s="107"/>
      <c r="C23" s="113" t="s">
        <v>128</v>
      </c>
      <c r="D23" s="133">
        <v>1.04</v>
      </c>
      <c r="E23" s="109">
        <v>1.04</v>
      </c>
      <c r="F23" s="109">
        <v>0</v>
      </c>
      <c r="G23" s="109">
        <v>0</v>
      </c>
      <c r="H23" s="109">
        <v>0</v>
      </c>
      <c r="I23" s="109">
        <v>0</v>
      </c>
      <c r="J23" s="110">
        <v>0</v>
      </c>
      <c r="K23" s="14"/>
    </row>
    <row r="24" spans="1:11" ht="22.5" customHeight="1">
      <c r="A24" s="108">
        <v>20899</v>
      </c>
      <c r="B24" s="107"/>
      <c r="C24" s="113" t="s">
        <v>129</v>
      </c>
      <c r="D24" s="133">
        <v>7.92</v>
      </c>
      <c r="E24" s="109">
        <v>7.92</v>
      </c>
      <c r="F24" s="109">
        <v>0</v>
      </c>
      <c r="G24" s="109">
        <v>0</v>
      </c>
      <c r="H24" s="109">
        <v>0</v>
      </c>
      <c r="I24" s="109">
        <v>0</v>
      </c>
      <c r="J24" s="110">
        <v>0</v>
      </c>
      <c r="K24" s="14"/>
    </row>
    <row r="25" spans="1:11" ht="22.5" customHeight="1">
      <c r="A25" s="108">
        <v>2089901</v>
      </c>
      <c r="B25" s="107"/>
      <c r="C25" s="113" t="s">
        <v>130</v>
      </c>
      <c r="D25" s="133">
        <v>7.92</v>
      </c>
      <c r="E25" s="133">
        <v>7.92</v>
      </c>
      <c r="F25" s="109">
        <v>0</v>
      </c>
      <c r="G25" s="109">
        <v>0</v>
      </c>
      <c r="H25" s="109">
        <v>0</v>
      </c>
      <c r="I25" s="109">
        <v>0</v>
      </c>
      <c r="J25" s="110">
        <v>0</v>
      </c>
      <c r="K25" s="14"/>
    </row>
    <row r="26" spans="1:11" ht="22.5" customHeight="1">
      <c r="A26" s="108">
        <v>212</v>
      </c>
      <c r="B26" s="107"/>
      <c r="C26" s="113" t="s">
        <v>131</v>
      </c>
      <c r="D26" s="133">
        <v>32.68</v>
      </c>
      <c r="E26" s="109">
        <v>32.68</v>
      </c>
      <c r="F26" s="109">
        <v>0</v>
      </c>
      <c r="G26" s="109">
        <v>0</v>
      </c>
      <c r="H26" s="109">
        <v>0</v>
      </c>
      <c r="I26" s="109">
        <v>0</v>
      </c>
      <c r="J26" s="110">
        <v>0</v>
      </c>
      <c r="K26" s="14"/>
    </row>
    <row r="27" spans="1:11" ht="22.5" customHeight="1">
      <c r="A27" s="108">
        <v>21208</v>
      </c>
      <c r="B27" s="107"/>
      <c r="C27" s="113" t="s">
        <v>132</v>
      </c>
      <c r="D27" s="133">
        <v>32.68</v>
      </c>
      <c r="E27" s="109">
        <v>32.68</v>
      </c>
      <c r="F27" s="109">
        <v>0</v>
      </c>
      <c r="G27" s="109">
        <v>0</v>
      </c>
      <c r="H27" s="109">
        <v>0</v>
      </c>
      <c r="I27" s="109">
        <v>0</v>
      </c>
      <c r="J27" s="110">
        <v>0</v>
      </c>
      <c r="K27" s="14"/>
    </row>
    <row r="28" spans="1:11" ht="22.5" customHeight="1">
      <c r="A28" s="108">
        <v>2120801</v>
      </c>
      <c r="B28" s="107"/>
      <c r="C28" s="113" t="s">
        <v>133</v>
      </c>
      <c r="D28" s="133">
        <v>32.68</v>
      </c>
      <c r="E28" s="109">
        <v>32.68</v>
      </c>
      <c r="F28" s="109">
        <v>0</v>
      </c>
      <c r="G28" s="109">
        <v>0</v>
      </c>
      <c r="H28" s="109">
        <v>0</v>
      </c>
      <c r="I28" s="109">
        <v>0</v>
      </c>
      <c r="J28" s="110">
        <v>0</v>
      </c>
      <c r="K28" s="14"/>
    </row>
    <row r="29" spans="1:11" ht="22.5" customHeight="1">
      <c r="A29" s="108">
        <v>221</v>
      </c>
      <c r="B29" s="107"/>
      <c r="C29" s="113" t="s">
        <v>134</v>
      </c>
      <c r="D29" s="133">
        <v>3.77</v>
      </c>
      <c r="E29" s="109">
        <v>3.77</v>
      </c>
      <c r="F29" s="109">
        <v>0</v>
      </c>
      <c r="G29" s="109">
        <v>0</v>
      </c>
      <c r="H29" s="109">
        <v>0</v>
      </c>
      <c r="I29" s="109">
        <v>0</v>
      </c>
      <c r="J29" s="110">
        <v>0</v>
      </c>
      <c r="K29" s="14"/>
    </row>
    <row r="30" spans="1:11" ht="22.5" customHeight="1" thickBot="1">
      <c r="A30" s="108">
        <v>22102</v>
      </c>
      <c r="B30" s="107"/>
      <c r="C30" s="113" t="s">
        <v>135</v>
      </c>
      <c r="D30" s="133">
        <v>3.77</v>
      </c>
      <c r="E30" s="109">
        <v>3.77</v>
      </c>
      <c r="F30" s="109">
        <v>0</v>
      </c>
      <c r="G30" s="109">
        <v>0</v>
      </c>
      <c r="H30" s="109">
        <v>0</v>
      </c>
      <c r="I30" s="109">
        <v>0</v>
      </c>
      <c r="J30" s="110">
        <v>0</v>
      </c>
      <c r="K30" s="14"/>
    </row>
    <row r="31" spans="1:11" ht="22.5" customHeight="1" thickBot="1">
      <c r="A31" s="108">
        <v>2210201</v>
      </c>
      <c r="B31" s="107"/>
      <c r="C31" s="114" t="s">
        <v>136</v>
      </c>
      <c r="D31" s="131">
        <v>3.77</v>
      </c>
      <c r="E31" s="111">
        <v>3.77</v>
      </c>
      <c r="F31" s="111">
        <v>0</v>
      </c>
      <c r="G31" s="111">
        <v>0</v>
      </c>
      <c r="H31" s="111">
        <v>0</v>
      </c>
      <c r="I31" s="111">
        <v>0</v>
      </c>
      <c r="J31" s="112">
        <v>0</v>
      </c>
      <c r="K31" s="14"/>
    </row>
    <row r="32" spans="1:11" ht="30.75" customHeight="1">
      <c r="A32" s="149" t="s">
        <v>64</v>
      </c>
      <c r="B32" s="150"/>
      <c r="C32" s="150"/>
      <c r="D32" s="150"/>
      <c r="E32" s="150"/>
      <c r="F32" s="150"/>
      <c r="G32" s="150"/>
      <c r="H32" s="150"/>
      <c r="I32" s="150"/>
      <c r="J32" s="150"/>
    </row>
    <row r="33" spans="1:1">
      <c r="A33" s="17"/>
    </row>
    <row r="34" spans="1:1">
      <c r="A34" s="17"/>
    </row>
  </sheetData>
  <mergeCells count="14">
    <mergeCell ref="A1:J1"/>
    <mergeCell ref="A4:C4"/>
    <mergeCell ref="F4:F6"/>
    <mergeCell ref="G4:G6"/>
    <mergeCell ref="A32:J32"/>
    <mergeCell ref="A7:C7"/>
    <mergeCell ref="A8:C8"/>
    <mergeCell ref="C5:C6"/>
    <mergeCell ref="D4:D6"/>
    <mergeCell ref="E4:E6"/>
    <mergeCell ref="H4:H6"/>
    <mergeCell ref="I4:I6"/>
    <mergeCell ref="J4:J6"/>
    <mergeCell ref="A5:B6"/>
  </mergeCells>
  <phoneticPr fontId="28" type="noConversion"/>
  <printOptions horizontalCentered="1"/>
  <pageMargins left="0.35416666666666669" right="0.35416666666666669" top="0.78680555555555554" bottom="0.78680555555555554" header="0.51111111111111107" footer="0.19652777777777777"/>
  <pageSetup paperSize="9" firstPageNumber="4294963191"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43"/>
  <sheetViews>
    <sheetView topLeftCell="A10" workbookViewId="0">
      <selection activeCell="E29" sqref="E29:E31"/>
    </sheetView>
  </sheetViews>
  <sheetFormatPr defaultRowHeight="14.25"/>
  <cols>
    <col min="1" max="1" width="6.375" style="10" customWidth="1"/>
    <col min="2" max="2" width="1.5" style="10" customWidth="1"/>
    <col min="3" max="3" width="10.375" style="10" customWidth="1"/>
    <col min="4" max="4" width="14.375" style="10" customWidth="1"/>
    <col min="5" max="9" width="14.625" style="10" customWidth="1"/>
    <col min="10" max="10" width="9" style="10" bestFit="1" customWidth="1"/>
    <col min="11" max="11" width="12.625" style="10" customWidth="1"/>
    <col min="12" max="12" width="9" style="10" bestFit="1"/>
    <col min="13" max="16384" width="9" style="10"/>
  </cols>
  <sheetData>
    <row r="1" spans="1:10" s="8" customFormat="1" ht="21.75">
      <c r="A1" s="143" t="s">
        <v>65</v>
      </c>
      <c r="B1" s="143"/>
      <c r="C1" s="143"/>
      <c r="D1" s="143"/>
      <c r="E1" s="143"/>
      <c r="F1" s="143"/>
      <c r="G1" s="143"/>
      <c r="H1" s="143"/>
      <c r="I1" s="143"/>
    </row>
    <row r="2" spans="1:10">
      <c r="A2" s="9"/>
      <c r="B2" s="9"/>
      <c r="C2" s="9"/>
      <c r="D2" s="9"/>
      <c r="E2" s="9"/>
      <c r="F2" s="9"/>
      <c r="G2" s="9"/>
      <c r="H2" s="9"/>
      <c r="I2" s="46" t="s">
        <v>66</v>
      </c>
    </row>
    <row r="3" spans="1:10">
      <c r="A3" s="135" t="s">
        <v>163</v>
      </c>
      <c r="B3" s="9"/>
      <c r="C3" s="9"/>
      <c r="D3" s="9"/>
      <c r="E3" s="9"/>
      <c r="F3" s="11"/>
      <c r="G3" s="9"/>
      <c r="H3" s="9"/>
      <c r="I3" s="46" t="s">
        <v>2</v>
      </c>
    </row>
    <row r="4" spans="1:10" s="13" customFormat="1" ht="22.5" customHeight="1">
      <c r="A4" s="144" t="s">
        <v>5</v>
      </c>
      <c r="B4" s="145"/>
      <c r="C4" s="145"/>
      <c r="D4" s="146" t="s">
        <v>37</v>
      </c>
      <c r="E4" s="146" t="s">
        <v>67</v>
      </c>
      <c r="F4" s="183" t="s">
        <v>68</v>
      </c>
      <c r="G4" s="183" t="s">
        <v>69</v>
      </c>
      <c r="H4" s="172" t="s">
        <v>70</v>
      </c>
      <c r="I4" s="175" t="s">
        <v>71</v>
      </c>
      <c r="J4" s="12"/>
    </row>
    <row r="5" spans="1:10" s="13" customFormat="1" ht="22.5" customHeight="1">
      <c r="A5" s="164" t="s">
        <v>61</v>
      </c>
      <c r="B5" s="165"/>
      <c r="C5" s="157" t="s">
        <v>62</v>
      </c>
      <c r="D5" s="147"/>
      <c r="E5" s="147"/>
      <c r="F5" s="173"/>
      <c r="G5" s="173"/>
      <c r="H5" s="173"/>
      <c r="I5" s="176"/>
      <c r="J5" s="12"/>
    </row>
    <row r="6" spans="1:10" s="13" customFormat="1" ht="22.5" customHeight="1">
      <c r="A6" s="166"/>
      <c r="B6" s="167"/>
      <c r="C6" s="148"/>
      <c r="D6" s="148"/>
      <c r="E6" s="148"/>
      <c r="F6" s="174"/>
      <c r="G6" s="174"/>
      <c r="H6" s="174"/>
      <c r="I6" s="177"/>
      <c r="J6" s="12"/>
    </row>
    <row r="7" spans="1:10" s="21" customFormat="1" ht="22.5" customHeight="1">
      <c r="A7" s="178" t="s">
        <v>63</v>
      </c>
      <c r="B7" s="179"/>
      <c r="C7" s="180"/>
      <c r="D7" s="96" t="s">
        <v>9</v>
      </c>
      <c r="E7" s="96" t="s">
        <v>10</v>
      </c>
      <c r="F7" s="96" t="s">
        <v>18</v>
      </c>
      <c r="G7" s="18" t="s">
        <v>22</v>
      </c>
      <c r="H7" s="18" t="s">
        <v>25</v>
      </c>
      <c r="I7" s="19" t="s">
        <v>29</v>
      </c>
      <c r="J7" s="20"/>
    </row>
    <row r="8" spans="1:10" ht="22.5" customHeight="1">
      <c r="A8" s="181" t="s">
        <v>49</v>
      </c>
      <c r="B8" s="182"/>
      <c r="C8" s="156"/>
      <c r="D8" s="118">
        <f>SUM(E8:I8)</f>
        <v>798.57</v>
      </c>
      <c r="E8" s="118">
        <v>695.98</v>
      </c>
      <c r="F8" s="118">
        <v>102.59</v>
      </c>
      <c r="G8" s="118">
        <v>0</v>
      </c>
      <c r="H8" s="118">
        <v>0</v>
      </c>
      <c r="I8" s="119">
        <v>0</v>
      </c>
      <c r="J8" s="14"/>
    </row>
    <row r="9" spans="1:10" ht="22.5" customHeight="1">
      <c r="A9" s="117" t="s">
        <v>137</v>
      </c>
      <c r="B9" s="97"/>
      <c r="C9" s="115" t="s">
        <v>114</v>
      </c>
      <c r="D9" s="133">
        <f t="shared" ref="D9:D31" si="0">SUM(E9:I9)</f>
        <v>14.74</v>
      </c>
      <c r="E9" s="133">
        <v>14.74</v>
      </c>
      <c r="F9" s="118">
        <v>0</v>
      </c>
      <c r="G9" s="118">
        <v>0</v>
      </c>
      <c r="H9" s="118">
        <v>0</v>
      </c>
      <c r="I9" s="119">
        <v>0</v>
      </c>
      <c r="J9" s="14"/>
    </row>
    <row r="10" spans="1:10" ht="22.5" customHeight="1">
      <c r="A10" s="117" t="s">
        <v>138</v>
      </c>
      <c r="B10" s="97"/>
      <c r="C10" s="115" t="s">
        <v>115</v>
      </c>
      <c r="D10" s="133">
        <f t="shared" si="0"/>
        <v>14.74</v>
      </c>
      <c r="E10" s="133">
        <v>14.74</v>
      </c>
      <c r="F10" s="118">
        <v>0</v>
      </c>
      <c r="G10" s="118">
        <v>0</v>
      </c>
      <c r="H10" s="118">
        <v>0</v>
      </c>
      <c r="I10" s="119">
        <v>0</v>
      </c>
      <c r="J10" s="14"/>
    </row>
    <row r="11" spans="1:10" ht="22.5" customHeight="1">
      <c r="A11" s="117" t="s">
        <v>139</v>
      </c>
      <c r="B11" s="97"/>
      <c r="C11" s="115" t="s">
        <v>116</v>
      </c>
      <c r="D11" s="133">
        <f t="shared" si="0"/>
        <v>14.74</v>
      </c>
      <c r="E11" s="133">
        <v>14.74</v>
      </c>
      <c r="F11" s="118">
        <v>0</v>
      </c>
      <c r="G11" s="118">
        <v>0</v>
      </c>
      <c r="H11" s="118">
        <v>0</v>
      </c>
      <c r="I11" s="119">
        <v>0</v>
      </c>
      <c r="J11" s="14"/>
    </row>
    <row r="12" spans="1:10" ht="22.5" customHeight="1">
      <c r="A12" s="117" t="s">
        <v>140</v>
      </c>
      <c r="B12" s="97"/>
      <c r="C12" s="115" t="s">
        <v>117</v>
      </c>
      <c r="D12" s="133">
        <f t="shared" si="0"/>
        <v>427.52</v>
      </c>
      <c r="E12" s="118">
        <v>357.61</v>
      </c>
      <c r="F12" s="118">
        <v>69.91</v>
      </c>
      <c r="G12" s="118">
        <v>0</v>
      </c>
      <c r="H12" s="118">
        <v>0</v>
      </c>
      <c r="I12" s="119">
        <v>0</v>
      </c>
      <c r="J12" s="14"/>
    </row>
    <row r="13" spans="1:10" ht="22.5" customHeight="1">
      <c r="A13" s="117" t="s">
        <v>141</v>
      </c>
      <c r="B13" s="97"/>
      <c r="C13" s="115" t="s">
        <v>118</v>
      </c>
      <c r="D13" s="133">
        <f t="shared" si="0"/>
        <v>339.22</v>
      </c>
      <c r="E13" s="118">
        <v>339.22</v>
      </c>
      <c r="F13" s="118">
        <v>0</v>
      </c>
      <c r="G13" s="118">
        <v>0</v>
      </c>
      <c r="H13" s="118">
        <v>0</v>
      </c>
      <c r="I13" s="119">
        <v>0</v>
      </c>
      <c r="J13" s="14"/>
    </row>
    <row r="14" spans="1:10" ht="22.5" customHeight="1">
      <c r="A14" s="117" t="s">
        <v>142</v>
      </c>
      <c r="B14" s="97"/>
      <c r="C14" s="115" t="s">
        <v>119</v>
      </c>
      <c r="D14" s="133">
        <f t="shared" si="0"/>
        <v>269.66000000000003</v>
      </c>
      <c r="E14" s="118">
        <v>269.66000000000003</v>
      </c>
      <c r="F14" s="118">
        <v>0</v>
      </c>
      <c r="G14" s="118">
        <v>0</v>
      </c>
      <c r="H14" s="118">
        <v>0</v>
      </c>
      <c r="I14" s="119">
        <v>0</v>
      </c>
      <c r="J14" s="14"/>
    </row>
    <row r="15" spans="1:10" ht="22.5" customHeight="1">
      <c r="A15" s="117" t="s">
        <v>143</v>
      </c>
      <c r="B15" s="97"/>
      <c r="C15" s="115" t="s">
        <v>120</v>
      </c>
      <c r="D15" s="133">
        <f t="shared" si="0"/>
        <v>69.569999999999993</v>
      </c>
      <c r="E15" s="118">
        <v>69.569999999999993</v>
      </c>
      <c r="F15" s="118">
        <v>0</v>
      </c>
      <c r="G15" s="118">
        <v>0</v>
      </c>
      <c r="H15" s="118">
        <v>0</v>
      </c>
      <c r="I15" s="119">
        <v>0</v>
      </c>
      <c r="J15" s="14"/>
    </row>
    <row r="16" spans="1:10" ht="22.5" customHeight="1">
      <c r="A16" s="117" t="s">
        <v>144</v>
      </c>
      <c r="B16" s="97"/>
      <c r="C16" s="115" t="s">
        <v>121</v>
      </c>
      <c r="D16" s="133">
        <f t="shared" si="0"/>
        <v>88.3</v>
      </c>
      <c r="E16" s="118">
        <v>18.39</v>
      </c>
      <c r="F16" s="133">
        <v>69.91</v>
      </c>
      <c r="G16" s="118">
        <v>0</v>
      </c>
      <c r="H16" s="118">
        <v>0</v>
      </c>
      <c r="I16" s="119">
        <v>0</v>
      </c>
      <c r="J16" s="14"/>
    </row>
    <row r="17" spans="1:10" ht="22.5" customHeight="1">
      <c r="A17" s="117" t="s">
        <v>145</v>
      </c>
      <c r="B17" s="97"/>
      <c r="C17" s="115" t="s">
        <v>122</v>
      </c>
      <c r="D17" s="133">
        <f t="shared" si="0"/>
        <v>88.3</v>
      </c>
      <c r="E17" s="118">
        <v>18.39</v>
      </c>
      <c r="F17" s="133">
        <v>69.91</v>
      </c>
      <c r="G17" s="118">
        <v>0</v>
      </c>
      <c r="H17" s="118">
        <v>0</v>
      </c>
      <c r="I17" s="119">
        <v>0</v>
      </c>
      <c r="J17" s="14"/>
    </row>
    <row r="18" spans="1:10" ht="22.5" customHeight="1">
      <c r="A18" s="117" t="s">
        <v>146</v>
      </c>
      <c r="B18" s="97"/>
      <c r="C18" s="115" t="s">
        <v>123</v>
      </c>
      <c r="D18" s="133">
        <f t="shared" si="0"/>
        <v>319.85000000000002</v>
      </c>
      <c r="E18" s="118">
        <v>319.85000000000002</v>
      </c>
      <c r="F18" s="118">
        <v>0</v>
      </c>
      <c r="G18" s="118">
        <v>0</v>
      </c>
      <c r="H18" s="118">
        <v>0</v>
      </c>
      <c r="I18" s="119">
        <v>0</v>
      </c>
      <c r="J18" s="14"/>
    </row>
    <row r="19" spans="1:10" ht="22.5" customHeight="1">
      <c r="A19" s="117" t="s">
        <v>147</v>
      </c>
      <c r="B19" s="97"/>
      <c r="C19" s="115" t="s">
        <v>124</v>
      </c>
      <c r="D19" s="133">
        <f t="shared" si="0"/>
        <v>310.88</v>
      </c>
      <c r="E19" s="118">
        <v>310.88</v>
      </c>
      <c r="F19" s="118">
        <v>0</v>
      </c>
      <c r="G19" s="118">
        <v>0</v>
      </c>
      <c r="H19" s="118">
        <v>0</v>
      </c>
      <c r="I19" s="119">
        <v>0</v>
      </c>
      <c r="J19" s="14"/>
    </row>
    <row r="20" spans="1:10" ht="22.5" customHeight="1">
      <c r="A20" s="117" t="s">
        <v>148</v>
      </c>
      <c r="B20" s="97"/>
      <c r="C20" s="115" t="s">
        <v>125</v>
      </c>
      <c r="D20" s="133">
        <f t="shared" si="0"/>
        <v>19.16</v>
      </c>
      <c r="E20" s="118">
        <v>19.16</v>
      </c>
      <c r="F20" s="118">
        <v>0</v>
      </c>
      <c r="G20" s="118">
        <v>0</v>
      </c>
      <c r="H20" s="118">
        <v>0</v>
      </c>
      <c r="I20" s="119">
        <v>0</v>
      </c>
      <c r="J20" s="14"/>
    </row>
    <row r="21" spans="1:10" ht="22.5" customHeight="1">
      <c r="A21" s="117" t="s">
        <v>149</v>
      </c>
      <c r="B21" s="97"/>
      <c r="C21" s="115" t="s">
        <v>126</v>
      </c>
      <c r="D21" s="133">
        <f t="shared" si="0"/>
        <v>291.73</v>
      </c>
      <c r="E21" s="118">
        <v>291.73</v>
      </c>
      <c r="F21" s="118">
        <v>0</v>
      </c>
      <c r="G21" s="118">
        <v>0</v>
      </c>
      <c r="H21" s="118">
        <v>0</v>
      </c>
      <c r="I21" s="119">
        <v>0</v>
      </c>
      <c r="J21" s="14"/>
    </row>
    <row r="22" spans="1:10" ht="22.5" customHeight="1">
      <c r="A22" s="117" t="s">
        <v>150</v>
      </c>
      <c r="B22" s="97"/>
      <c r="C22" s="115" t="s">
        <v>127</v>
      </c>
      <c r="D22" s="133">
        <f t="shared" si="0"/>
        <v>1.04</v>
      </c>
      <c r="E22" s="118">
        <v>1.04</v>
      </c>
      <c r="F22" s="118">
        <v>0</v>
      </c>
      <c r="G22" s="118">
        <v>0</v>
      </c>
      <c r="H22" s="118">
        <v>0</v>
      </c>
      <c r="I22" s="119">
        <v>0</v>
      </c>
      <c r="J22" s="14"/>
    </row>
    <row r="23" spans="1:10" ht="22.5" customHeight="1">
      <c r="A23" s="117" t="s">
        <v>151</v>
      </c>
      <c r="B23" s="97"/>
      <c r="C23" s="115" t="s">
        <v>128</v>
      </c>
      <c r="D23" s="133">
        <f t="shared" si="0"/>
        <v>1.04</v>
      </c>
      <c r="E23" s="118">
        <v>1.04</v>
      </c>
      <c r="F23" s="118">
        <v>0</v>
      </c>
      <c r="G23" s="118">
        <v>0</v>
      </c>
      <c r="H23" s="118">
        <v>0</v>
      </c>
      <c r="I23" s="119">
        <v>0</v>
      </c>
      <c r="J23" s="14"/>
    </row>
    <row r="24" spans="1:10" ht="22.5" customHeight="1">
      <c r="A24" s="117" t="s">
        <v>152</v>
      </c>
      <c r="B24" s="97"/>
      <c r="C24" s="115" t="s">
        <v>129</v>
      </c>
      <c r="D24" s="133">
        <f t="shared" si="0"/>
        <v>7.92</v>
      </c>
      <c r="E24" s="118">
        <v>7.92</v>
      </c>
      <c r="F24" s="118">
        <v>0</v>
      </c>
      <c r="G24" s="118">
        <v>0</v>
      </c>
      <c r="H24" s="118">
        <v>0</v>
      </c>
      <c r="I24" s="119">
        <v>0</v>
      </c>
      <c r="J24" s="14"/>
    </row>
    <row r="25" spans="1:10" ht="22.5" customHeight="1">
      <c r="A25" s="117" t="s">
        <v>153</v>
      </c>
      <c r="B25" s="97"/>
      <c r="C25" s="115" t="s">
        <v>130</v>
      </c>
      <c r="D25" s="133">
        <f>SUM(E25:I25)</f>
        <v>7.92</v>
      </c>
      <c r="E25" s="133">
        <v>7.92</v>
      </c>
      <c r="F25" s="118">
        <v>0</v>
      </c>
      <c r="G25" s="118">
        <v>0</v>
      </c>
      <c r="H25" s="118">
        <v>0</v>
      </c>
      <c r="I25" s="119">
        <v>0</v>
      </c>
      <c r="J25" s="14"/>
    </row>
    <row r="26" spans="1:10" ht="22.5" customHeight="1">
      <c r="A26" s="117" t="s">
        <v>154</v>
      </c>
      <c r="B26" s="97"/>
      <c r="C26" s="115" t="s">
        <v>131</v>
      </c>
      <c r="D26" s="133">
        <f t="shared" si="0"/>
        <v>32.68</v>
      </c>
      <c r="E26" s="118">
        <v>0</v>
      </c>
      <c r="F26" s="118">
        <v>32.68</v>
      </c>
      <c r="G26" s="118">
        <v>0</v>
      </c>
      <c r="H26" s="118">
        <v>0</v>
      </c>
      <c r="I26" s="119">
        <v>0</v>
      </c>
      <c r="J26" s="14"/>
    </row>
    <row r="27" spans="1:10" ht="22.5" customHeight="1">
      <c r="A27" s="117" t="s">
        <v>155</v>
      </c>
      <c r="B27" s="97"/>
      <c r="C27" s="115" t="s">
        <v>132</v>
      </c>
      <c r="D27" s="133">
        <f t="shared" si="0"/>
        <v>32.68</v>
      </c>
      <c r="E27" s="118">
        <v>0</v>
      </c>
      <c r="F27" s="133">
        <v>32.68</v>
      </c>
      <c r="G27" s="118">
        <v>0</v>
      </c>
      <c r="H27" s="118">
        <v>0</v>
      </c>
      <c r="I27" s="119">
        <v>0</v>
      </c>
      <c r="J27" s="14"/>
    </row>
    <row r="28" spans="1:10" ht="22.5" customHeight="1">
      <c r="A28" s="117" t="s">
        <v>156</v>
      </c>
      <c r="B28" s="97"/>
      <c r="C28" s="115" t="s">
        <v>133</v>
      </c>
      <c r="D28" s="133">
        <f t="shared" si="0"/>
        <v>32.68</v>
      </c>
      <c r="E28" s="118">
        <v>0</v>
      </c>
      <c r="F28" s="133">
        <v>32.68</v>
      </c>
      <c r="G28" s="118">
        <v>0</v>
      </c>
      <c r="H28" s="118">
        <v>0</v>
      </c>
      <c r="I28" s="119">
        <v>0</v>
      </c>
      <c r="J28" s="14"/>
    </row>
    <row r="29" spans="1:10" ht="22.5" customHeight="1">
      <c r="A29" s="117" t="s">
        <v>157</v>
      </c>
      <c r="B29" s="97"/>
      <c r="C29" s="115" t="s">
        <v>134</v>
      </c>
      <c r="D29" s="133">
        <f t="shared" si="0"/>
        <v>3.77</v>
      </c>
      <c r="E29" s="118">
        <v>3.77</v>
      </c>
      <c r="F29" s="118">
        <v>0</v>
      </c>
      <c r="G29" s="118">
        <v>0</v>
      </c>
      <c r="H29" s="118">
        <v>0</v>
      </c>
      <c r="I29" s="119">
        <v>0</v>
      </c>
      <c r="J29" s="14"/>
    </row>
    <row r="30" spans="1:10" ht="22.5" customHeight="1" thickBot="1">
      <c r="A30" s="117" t="s">
        <v>158</v>
      </c>
      <c r="B30" s="97"/>
      <c r="C30" s="115" t="s">
        <v>135</v>
      </c>
      <c r="D30" s="133">
        <f t="shared" si="0"/>
        <v>3.77</v>
      </c>
      <c r="E30" s="133">
        <v>3.77</v>
      </c>
      <c r="F30" s="118">
        <v>0</v>
      </c>
      <c r="G30" s="118">
        <v>0</v>
      </c>
      <c r="H30" s="118">
        <v>0</v>
      </c>
      <c r="I30" s="119">
        <v>0</v>
      </c>
      <c r="J30" s="14"/>
    </row>
    <row r="31" spans="1:10" ht="22.5" customHeight="1" thickBot="1">
      <c r="A31" s="117" t="s">
        <v>159</v>
      </c>
      <c r="B31" s="97"/>
      <c r="C31" s="116" t="s">
        <v>136</v>
      </c>
      <c r="D31" s="133">
        <f t="shared" si="0"/>
        <v>3.77</v>
      </c>
      <c r="E31" s="133">
        <v>3.77</v>
      </c>
      <c r="F31" s="120">
        <v>0</v>
      </c>
      <c r="G31" s="120">
        <v>0</v>
      </c>
      <c r="H31" s="120">
        <v>0</v>
      </c>
      <c r="I31" s="121">
        <v>0</v>
      </c>
      <c r="J31" s="14"/>
    </row>
    <row r="32" spans="1:10" ht="22.5" customHeight="1">
      <c r="A32" s="98"/>
      <c r="B32" s="99"/>
      <c r="C32" s="100"/>
      <c r="D32" s="36"/>
      <c r="E32" s="36"/>
      <c r="F32" s="36"/>
      <c r="G32" s="36"/>
      <c r="H32" s="36"/>
      <c r="I32" s="37"/>
      <c r="J32" s="14"/>
    </row>
    <row r="33" spans="1:10" ht="22.5" customHeight="1">
      <c r="A33" s="98"/>
      <c r="B33" s="99"/>
      <c r="C33" s="100"/>
      <c r="D33" s="36"/>
      <c r="E33" s="36"/>
      <c r="F33" s="36"/>
      <c r="G33" s="36"/>
      <c r="H33" s="36"/>
      <c r="I33" s="37"/>
      <c r="J33" s="14"/>
    </row>
    <row r="34" spans="1:10" ht="22.5" customHeight="1">
      <c r="A34" s="168"/>
      <c r="B34" s="169"/>
      <c r="C34" s="15"/>
      <c r="D34" s="36"/>
      <c r="E34" s="36"/>
      <c r="F34" s="36"/>
      <c r="G34" s="36"/>
      <c r="H34" s="36"/>
      <c r="I34" s="37"/>
      <c r="J34" s="14"/>
    </row>
    <row r="35" spans="1:10" ht="22.5" customHeight="1">
      <c r="A35" s="168"/>
      <c r="B35" s="169"/>
      <c r="C35" s="15"/>
      <c r="D35" s="36"/>
      <c r="E35" s="36"/>
      <c r="F35" s="36"/>
      <c r="G35" s="36"/>
      <c r="H35" s="36"/>
      <c r="I35" s="37"/>
      <c r="J35" s="14"/>
    </row>
    <row r="36" spans="1:10" ht="22.5" customHeight="1">
      <c r="A36" s="168"/>
      <c r="B36" s="169"/>
      <c r="C36" s="15"/>
      <c r="D36" s="36"/>
      <c r="E36" s="36"/>
      <c r="F36" s="36"/>
      <c r="G36" s="36"/>
      <c r="H36" s="36"/>
      <c r="I36" s="37"/>
      <c r="J36" s="14"/>
    </row>
    <row r="37" spans="1:10" ht="22.5" customHeight="1">
      <c r="A37" s="168"/>
      <c r="B37" s="169"/>
      <c r="C37" s="15"/>
      <c r="D37" s="36"/>
      <c r="E37" s="36"/>
      <c r="F37" s="36"/>
      <c r="G37" s="36"/>
      <c r="H37" s="36"/>
      <c r="I37" s="37"/>
      <c r="J37" s="14"/>
    </row>
    <row r="38" spans="1:10" ht="22.5" customHeight="1">
      <c r="A38" s="168"/>
      <c r="B38" s="169"/>
      <c r="C38" s="15"/>
      <c r="D38" s="36"/>
      <c r="E38" s="36"/>
      <c r="F38" s="36"/>
      <c r="G38" s="36"/>
      <c r="H38" s="36"/>
      <c r="I38" s="37"/>
      <c r="J38" s="14"/>
    </row>
    <row r="39" spans="1:10" ht="22.5" customHeight="1">
      <c r="A39" s="170"/>
      <c r="B39" s="171"/>
      <c r="C39" s="16"/>
      <c r="D39" s="38"/>
      <c r="E39" s="38"/>
      <c r="F39" s="38"/>
      <c r="G39" s="38"/>
      <c r="H39" s="38"/>
      <c r="I39" s="39"/>
      <c r="J39" s="14"/>
    </row>
    <row r="40" spans="1:10" ht="31.5" customHeight="1">
      <c r="A40" s="149" t="s">
        <v>72</v>
      </c>
      <c r="B40" s="150"/>
      <c r="C40" s="150"/>
      <c r="D40" s="150"/>
      <c r="E40" s="150"/>
      <c r="F40" s="150"/>
      <c r="G40" s="150"/>
      <c r="H40" s="150"/>
      <c r="I40" s="150"/>
    </row>
    <row r="41" spans="1:10">
      <c r="A41" s="22"/>
    </row>
    <row r="42" spans="1:10">
      <c r="A42" s="23"/>
    </row>
    <row r="43" spans="1:10">
      <c r="A43" s="23"/>
    </row>
  </sheetData>
  <mergeCells count="19">
    <mergeCell ref="A35:B35"/>
    <mergeCell ref="H4:H6"/>
    <mergeCell ref="I4:I6"/>
    <mergeCell ref="A5:B6"/>
    <mergeCell ref="A1:I1"/>
    <mergeCell ref="A4:C4"/>
    <mergeCell ref="A7:C7"/>
    <mergeCell ref="A8:C8"/>
    <mergeCell ref="A34:B34"/>
    <mergeCell ref="C5:C6"/>
    <mergeCell ref="D4:D6"/>
    <mergeCell ref="E4:E6"/>
    <mergeCell ref="F4:F6"/>
    <mergeCell ref="G4:G6"/>
    <mergeCell ref="A36:B36"/>
    <mergeCell ref="A37:B37"/>
    <mergeCell ref="A38:B38"/>
    <mergeCell ref="A39:B39"/>
    <mergeCell ref="A40:I40"/>
  </mergeCells>
  <phoneticPr fontId="28" type="noConversion"/>
  <printOptions horizontalCentered="1"/>
  <pageMargins left="0.35416666666666669" right="0.35416666666666669" top="0.78680555555555554" bottom="0.78680555555555554" header="0.51111111111111107" footer="0.19652777777777777"/>
  <pageSetup paperSize="9" firstPageNumber="4294963191" orientation="landscape" r:id="rId1"/>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J22"/>
  <sheetViews>
    <sheetView zoomScaleSheetLayoutView="100" workbookViewId="0">
      <selection activeCell="D12" sqref="D12"/>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bestFit="1" customWidth="1"/>
    <col min="11" max="11" width="9" style="5" bestFit="1"/>
    <col min="12" max="16384" width="9" style="5"/>
  </cols>
  <sheetData>
    <row r="1" spans="1:10">
      <c r="A1" s="48"/>
    </row>
    <row r="2" spans="1:10" s="2" customFormat="1" ht="18" customHeight="1">
      <c r="A2" s="136" t="s">
        <v>73</v>
      </c>
      <c r="B2" s="136"/>
      <c r="C2" s="136"/>
      <c r="D2" s="136"/>
      <c r="E2" s="136"/>
      <c r="F2" s="136"/>
      <c r="G2" s="136"/>
      <c r="H2" s="136"/>
      <c r="I2" s="1"/>
      <c r="J2" s="1"/>
    </row>
    <row r="3" spans="1:10" ht="9.9499999999999993" customHeight="1">
      <c r="A3" s="3"/>
      <c r="B3" s="3"/>
      <c r="C3" s="3"/>
      <c r="D3" s="3"/>
      <c r="E3" s="3"/>
      <c r="F3" s="3"/>
      <c r="G3" s="3"/>
      <c r="H3" s="46" t="s">
        <v>74</v>
      </c>
    </row>
    <row r="4" spans="1:10" ht="15" customHeight="1">
      <c r="A4" s="135" t="s">
        <v>163</v>
      </c>
      <c r="B4" s="3"/>
      <c r="C4" s="3"/>
      <c r="D4" s="3"/>
      <c r="E4" s="3"/>
      <c r="F4" s="3"/>
      <c r="G4" s="3"/>
      <c r="H4" s="46" t="s">
        <v>2</v>
      </c>
    </row>
    <row r="5" spans="1:10" s="7" customFormat="1" ht="20.100000000000001" customHeight="1">
      <c r="A5" s="137" t="s">
        <v>3</v>
      </c>
      <c r="B5" s="138"/>
      <c r="C5" s="138"/>
      <c r="D5" s="139" t="s">
        <v>4</v>
      </c>
      <c r="E5" s="138"/>
      <c r="F5" s="184"/>
      <c r="G5" s="184"/>
      <c r="H5" s="140"/>
      <c r="I5" s="6"/>
      <c r="J5" s="6"/>
    </row>
    <row r="6" spans="1:10" s="7" customFormat="1" ht="31.5" customHeight="1">
      <c r="A6" s="84" t="s">
        <v>5</v>
      </c>
      <c r="B6" s="85" t="s">
        <v>6</v>
      </c>
      <c r="C6" s="65" t="s">
        <v>75</v>
      </c>
      <c r="D6" s="86" t="s">
        <v>5</v>
      </c>
      <c r="E6" s="85" t="s">
        <v>6</v>
      </c>
      <c r="F6" s="65" t="s">
        <v>49</v>
      </c>
      <c r="G6" s="81" t="s">
        <v>76</v>
      </c>
      <c r="H6" s="82" t="s">
        <v>77</v>
      </c>
      <c r="I6" s="6"/>
      <c r="J6" s="6"/>
    </row>
    <row r="7" spans="1:10" s="7" customFormat="1" ht="20.100000000000001" customHeight="1">
      <c r="A7" s="84" t="s">
        <v>8</v>
      </c>
      <c r="B7" s="65"/>
      <c r="C7" s="86" t="s">
        <v>9</v>
      </c>
      <c r="D7" s="86" t="s">
        <v>8</v>
      </c>
      <c r="E7" s="65"/>
      <c r="F7" s="79">
        <v>2</v>
      </c>
      <c r="G7" s="79">
        <v>3</v>
      </c>
      <c r="H7" s="80">
        <v>4</v>
      </c>
      <c r="I7" s="6"/>
      <c r="J7" s="6"/>
    </row>
    <row r="8" spans="1:10" s="7" customFormat="1" ht="20.100000000000001" customHeight="1">
      <c r="A8" s="88" t="s">
        <v>78</v>
      </c>
      <c r="B8" s="89" t="s">
        <v>9</v>
      </c>
      <c r="C8" s="122">
        <v>677.59</v>
      </c>
      <c r="D8" s="90" t="s">
        <v>12</v>
      </c>
      <c r="E8" s="52">
        <v>15</v>
      </c>
      <c r="F8" s="76">
        <f>SUM(G8:H8)</f>
        <v>14.74</v>
      </c>
      <c r="G8" s="76">
        <v>14.74</v>
      </c>
      <c r="H8" s="53">
        <v>0</v>
      </c>
      <c r="I8" s="6"/>
      <c r="J8" s="6"/>
    </row>
    <row r="9" spans="1:10" s="7" customFormat="1" ht="20.100000000000001" customHeight="1">
      <c r="A9" s="54" t="s">
        <v>79</v>
      </c>
      <c r="B9" s="89" t="s">
        <v>10</v>
      </c>
      <c r="C9" s="122">
        <v>32.68</v>
      </c>
      <c r="D9" s="90" t="s">
        <v>15</v>
      </c>
      <c r="E9" s="52">
        <v>16</v>
      </c>
      <c r="F9" s="76"/>
      <c r="G9" s="76"/>
      <c r="H9" s="53"/>
      <c r="I9" s="6"/>
      <c r="J9" s="6"/>
    </row>
    <row r="10" spans="1:10" s="7" customFormat="1" ht="20.100000000000001" customHeight="1">
      <c r="A10" s="54"/>
      <c r="B10" s="89" t="s">
        <v>18</v>
      </c>
      <c r="C10" s="51"/>
      <c r="D10" s="90" t="s">
        <v>19</v>
      </c>
      <c r="E10" s="52">
        <v>17</v>
      </c>
      <c r="F10" s="76"/>
      <c r="G10" s="76"/>
      <c r="H10" s="53"/>
      <c r="I10" s="6"/>
      <c r="J10" s="6"/>
    </row>
    <row r="11" spans="1:10" s="7" customFormat="1" ht="20.100000000000001" customHeight="1">
      <c r="A11" s="54"/>
      <c r="B11" s="89" t="s">
        <v>22</v>
      </c>
      <c r="C11" s="51"/>
      <c r="D11" s="90" t="s">
        <v>23</v>
      </c>
      <c r="E11" s="52">
        <v>18</v>
      </c>
      <c r="F11" s="76"/>
      <c r="G11" s="76"/>
      <c r="H11" s="53"/>
      <c r="I11" s="6"/>
      <c r="J11" s="6"/>
    </row>
    <row r="12" spans="1:10" s="7" customFormat="1" ht="20.100000000000001" customHeight="1">
      <c r="A12" s="54"/>
      <c r="B12" s="89" t="s">
        <v>25</v>
      </c>
      <c r="C12" s="51"/>
      <c r="D12" s="90" t="s">
        <v>26</v>
      </c>
      <c r="E12" s="52">
        <v>19</v>
      </c>
      <c r="F12" s="76">
        <f t="shared" ref="F12:F16" si="0">SUM(G12:H12)</f>
        <v>339.22</v>
      </c>
      <c r="G12" s="76">
        <v>339.22</v>
      </c>
      <c r="H12" s="53">
        <v>0</v>
      </c>
      <c r="I12" s="6"/>
      <c r="J12" s="6"/>
    </row>
    <row r="13" spans="1:10" s="7" customFormat="1" ht="20.100000000000001" customHeight="1">
      <c r="A13" s="54"/>
      <c r="B13" s="89" t="s">
        <v>29</v>
      </c>
      <c r="C13" s="51"/>
      <c r="D13" s="83" t="s">
        <v>161</v>
      </c>
      <c r="E13" s="52">
        <v>20</v>
      </c>
      <c r="F13" s="76">
        <f t="shared" si="0"/>
        <v>319.85000000000002</v>
      </c>
      <c r="G13" s="76">
        <v>319.85000000000002</v>
      </c>
      <c r="H13" s="53">
        <v>0</v>
      </c>
      <c r="I13" s="6"/>
      <c r="J13" s="6"/>
    </row>
    <row r="14" spans="1:10" s="7" customFormat="1" ht="20.100000000000001" customHeight="1">
      <c r="A14" s="54"/>
      <c r="B14" s="89" t="s">
        <v>31</v>
      </c>
      <c r="C14" s="51"/>
      <c r="D14" s="56" t="s">
        <v>111</v>
      </c>
      <c r="E14" s="52">
        <v>21</v>
      </c>
      <c r="F14" s="76">
        <f t="shared" si="0"/>
        <v>32.68</v>
      </c>
      <c r="G14" s="76">
        <v>0</v>
      </c>
      <c r="H14" s="53">
        <v>32.68</v>
      </c>
      <c r="I14" s="6"/>
      <c r="J14" s="6"/>
    </row>
    <row r="15" spans="1:10" s="7" customFormat="1" ht="20.100000000000001" customHeight="1">
      <c r="A15" s="50"/>
      <c r="B15" s="89" t="s">
        <v>33</v>
      </c>
      <c r="C15" s="55"/>
      <c r="D15" s="90" t="s">
        <v>112</v>
      </c>
      <c r="E15" s="52">
        <v>22</v>
      </c>
      <c r="F15" s="76">
        <f t="shared" si="0"/>
        <v>3.77</v>
      </c>
      <c r="G15" s="76">
        <v>3.77</v>
      </c>
      <c r="H15" s="53">
        <v>0</v>
      </c>
      <c r="I15" s="6"/>
      <c r="J15" s="6"/>
    </row>
    <row r="16" spans="1:10" s="7" customFormat="1" ht="20.100000000000001" customHeight="1">
      <c r="A16" s="91" t="s">
        <v>35</v>
      </c>
      <c r="B16" s="89" t="s">
        <v>36</v>
      </c>
      <c r="C16" s="51">
        <f>SUM(C8:C15)</f>
        <v>710.27</v>
      </c>
      <c r="D16" s="92" t="s">
        <v>37</v>
      </c>
      <c r="E16" s="52">
        <v>23</v>
      </c>
      <c r="F16" s="76">
        <f t="shared" si="0"/>
        <v>710.27</v>
      </c>
      <c r="G16" s="76">
        <v>677.59</v>
      </c>
      <c r="H16" s="53">
        <f t="shared" ref="H16" si="1">SUM(H8:H15)</f>
        <v>32.68</v>
      </c>
      <c r="I16" s="6"/>
      <c r="J16" s="6"/>
    </row>
    <row r="17" spans="1:10" s="7" customFormat="1" ht="20.100000000000001" customHeight="1">
      <c r="A17" s="74" t="s">
        <v>80</v>
      </c>
      <c r="B17" s="89" t="s">
        <v>40</v>
      </c>
      <c r="C17" s="51"/>
      <c r="D17" s="78" t="s">
        <v>81</v>
      </c>
      <c r="E17" s="52">
        <v>24</v>
      </c>
      <c r="F17" s="76"/>
      <c r="G17" s="76"/>
      <c r="H17" s="53"/>
      <c r="I17" s="6"/>
      <c r="J17" s="6"/>
    </row>
    <row r="18" spans="1:10" s="7" customFormat="1" ht="20.100000000000001" customHeight="1">
      <c r="A18" s="74" t="s">
        <v>82</v>
      </c>
      <c r="B18" s="89" t="s">
        <v>44</v>
      </c>
      <c r="C18" s="51"/>
      <c r="D18" s="56"/>
      <c r="E18" s="52">
        <v>25</v>
      </c>
      <c r="F18" s="76"/>
      <c r="G18" s="76"/>
      <c r="H18" s="53"/>
      <c r="J18" s="6"/>
    </row>
    <row r="19" spans="1:10" s="7" customFormat="1" ht="20.100000000000001" customHeight="1">
      <c r="A19" s="75" t="s">
        <v>83</v>
      </c>
      <c r="B19" s="89" t="s">
        <v>47</v>
      </c>
      <c r="C19" s="60"/>
      <c r="D19" s="61"/>
      <c r="E19" s="52">
        <v>26</v>
      </c>
      <c r="F19" s="77"/>
      <c r="G19" s="52"/>
      <c r="H19" s="62"/>
      <c r="I19" s="6"/>
      <c r="J19" s="6"/>
    </row>
    <row r="20" spans="1:10" s="7" customFormat="1" ht="20.100000000000001" customHeight="1">
      <c r="A20" s="75"/>
      <c r="B20" s="89" t="s">
        <v>50</v>
      </c>
      <c r="C20" s="60"/>
      <c r="D20" s="61"/>
      <c r="E20" s="52">
        <v>27</v>
      </c>
      <c r="F20" s="77"/>
      <c r="G20" s="52"/>
      <c r="H20" s="62"/>
      <c r="I20" s="6"/>
      <c r="J20" s="6"/>
    </row>
    <row r="21" spans="1:10" ht="20.100000000000001" customHeight="1" thickBot="1">
      <c r="A21" s="93" t="s">
        <v>49</v>
      </c>
      <c r="B21" s="89" t="s">
        <v>13</v>
      </c>
      <c r="C21" s="63">
        <v>710.27</v>
      </c>
      <c r="D21" s="94" t="s">
        <v>49</v>
      </c>
      <c r="E21" s="52">
        <v>28</v>
      </c>
      <c r="F21" s="123">
        <f>F16</f>
        <v>710.27</v>
      </c>
      <c r="G21" s="89">
        <f t="shared" ref="G21:H21" si="2">G16</f>
        <v>677.59</v>
      </c>
      <c r="H21" s="62">
        <f t="shared" si="2"/>
        <v>32.68</v>
      </c>
    </row>
    <row r="22" spans="1:10" ht="29.25" customHeight="1">
      <c r="A22" s="185" t="s">
        <v>160</v>
      </c>
      <c r="B22" s="142"/>
      <c r="C22" s="142"/>
      <c r="D22" s="142"/>
      <c r="E22" s="142"/>
      <c r="F22" s="142"/>
      <c r="G22" s="186"/>
      <c r="H22" s="142"/>
    </row>
  </sheetData>
  <mergeCells count="4">
    <mergeCell ref="A2:H2"/>
    <mergeCell ref="A5:C5"/>
    <mergeCell ref="D5:H5"/>
    <mergeCell ref="A22:H22"/>
  </mergeCells>
  <phoneticPr fontId="28" type="noConversion"/>
  <printOptions horizontalCentered="1"/>
  <pageMargins left="0.35416666666666669" right="0.35416666666666669" top="0.59027777777777779" bottom="0.78680555555555554" header="0.51111111111111107" footer="0.19652777777777777"/>
  <pageSetup paperSize="9" scale="93" firstPageNumber="4294963191"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F32"/>
  <sheetViews>
    <sheetView workbookViewId="0">
      <selection activeCell="D9" sqref="D9:E9"/>
    </sheetView>
  </sheetViews>
  <sheetFormatPr defaultRowHeight="14.25"/>
  <cols>
    <col min="1" max="1" width="6.875" style="34" customWidth="1"/>
    <col min="2" max="2" width="2.125" style="34" customWidth="1"/>
    <col min="3" max="3" width="10.375" style="34" customWidth="1"/>
    <col min="4" max="6" width="32.625" style="34" customWidth="1"/>
    <col min="7" max="7" width="9" style="34" bestFit="1"/>
    <col min="8" max="16384" width="9" style="34"/>
  </cols>
  <sheetData>
    <row r="1" spans="1:6" s="24" customFormat="1" ht="30" customHeight="1">
      <c r="A1" s="191" t="s">
        <v>84</v>
      </c>
      <c r="B1" s="191"/>
      <c r="C1" s="191"/>
      <c r="D1" s="191"/>
      <c r="E1" s="191"/>
      <c r="F1" s="191"/>
    </row>
    <row r="2" spans="1:6" s="26" customFormat="1" ht="11.1" customHeight="1">
      <c r="A2" s="25"/>
      <c r="B2" s="25"/>
      <c r="C2" s="25"/>
      <c r="F2" s="46" t="s">
        <v>85</v>
      </c>
    </row>
    <row r="3" spans="1:6" s="26" customFormat="1" ht="15" customHeight="1">
      <c r="A3" s="135" t="s">
        <v>163</v>
      </c>
      <c r="B3" s="25"/>
      <c r="C3" s="25"/>
      <c r="D3" s="35"/>
      <c r="E3" s="35"/>
      <c r="F3" s="46" t="s">
        <v>2</v>
      </c>
    </row>
    <row r="4" spans="1:6" s="27" customFormat="1" ht="20.25" customHeight="1">
      <c r="A4" s="192" t="s">
        <v>86</v>
      </c>
      <c r="B4" s="193"/>
      <c r="C4" s="193"/>
      <c r="D4" s="198" t="s">
        <v>37</v>
      </c>
      <c r="E4" s="201" t="s">
        <v>87</v>
      </c>
      <c r="F4" s="204" t="s">
        <v>68</v>
      </c>
    </row>
    <row r="5" spans="1:6" s="27" customFormat="1" ht="24.75" customHeight="1">
      <c r="A5" s="207" t="s">
        <v>61</v>
      </c>
      <c r="B5" s="197"/>
      <c r="C5" s="197" t="s">
        <v>62</v>
      </c>
      <c r="D5" s="199"/>
      <c r="E5" s="202"/>
      <c r="F5" s="205"/>
    </row>
    <row r="6" spans="1:6" s="27" customFormat="1" ht="18" customHeight="1">
      <c r="A6" s="207"/>
      <c r="B6" s="197"/>
      <c r="C6" s="197"/>
      <c r="D6" s="199"/>
      <c r="E6" s="202"/>
      <c r="F6" s="205"/>
    </row>
    <row r="7" spans="1:6" s="27" customFormat="1" ht="22.5" customHeight="1">
      <c r="A7" s="207"/>
      <c r="B7" s="197"/>
      <c r="C7" s="197"/>
      <c r="D7" s="200"/>
      <c r="E7" s="203"/>
      <c r="F7" s="206"/>
    </row>
    <row r="8" spans="1:6" s="27" customFormat="1" ht="22.5" customHeight="1">
      <c r="A8" s="194" t="s">
        <v>63</v>
      </c>
      <c r="B8" s="195"/>
      <c r="C8" s="196"/>
      <c r="D8" s="28">
        <v>1</v>
      </c>
      <c r="E8" s="28">
        <v>2</v>
      </c>
      <c r="F8" s="29">
        <v>3</v>
      </c>
    </row>
    <row r="9" spans="1:6" s="27" customFormat="1" ht="22.5" customHeight="1">
      <c r="A9" s="194" t="s">
        <v>49</v>
      </c>
      <c r="B9" s="195"/>
      <c r="C9" s="196"/>
      <c r="D9" s="126">
        <v>677.59</v>
      </c>
      <c r="E9" s="133">
        <v>677.59</v>
      </c>
      <c r="F9" s="126">
        <v>0</v>
      </c>
    </row>
    <row r="10" spans="1:6" s="27" customFormat="1" ht="22.5" customHeight="1">
      <c r="A10" s="189" t="s">
        <v>137</v>
      </c>
      <c r="B10" s="190"/>
      <c r="C10" s="124" t="s">
        <v>114</v>
      </c>
      <c r="D10" s="126">
        <f>SUM(E10:F10)</f>
        <v>14.74</v>
      </c>
      <c r="E10" s="133">
        <v>14.74</v>
      </c>
      <c r="F10" s="126">
        <v>0</v>
      </c>
    </row>
    <row r="11" spans="1:6" s="27" customFormat="1" ht="22.5" customHeight="1">
      <c r="A11" s="189" t="s">
        <v>138</v>
      </c>
      <c r="B11" s="190"/>
      <c r="C11" s="124" t="s">
        <v>115</v>
      </c>
      <c r="D11" s="133">
        <f t="shared" ref="D11:D27" si="0">SUM(E11:F11)</f>
        <v>14.74</v>
      </c>
      <c r="E11" s="133">
        <v>14.74</v>
      </c>
      <c r="F11" s="126">
        <v>0</v>
      </c>
    </row>
    <row r="12" spans="1:6" s="27" customFormat="1" ht="22.5" customHeight="1">
      <c r="A12" s="189" t="s">
        <v>139</v>
      </c>
      <c r="B12" s="190"/>
      <c r="C12" s="124" t="s">
        <v>116</v>
      </c>
      <c r="D12" s="133">
        <f t="shared" si="0"/>
        <v>14.74</v>
      </c>
      <c r="E12" s="133">
        <v>14.74</v>
      </c>
      <c r="F12" s="126">
        <v>0</v>
      </c>
    </row>
    <row r="13" spans="1:6" s="27" customFormat="1" ht="22.5" customHeight="1">
      <c r="A13" s="189" t="s">
        <v>140</v>
      </c>
      <c r="B13" s="190"/>
      <c r="C13" s="124" t="s">
        <v>117</v>
      </c>
      <c r="D13" s="133">
        <f t="shared" si="0"/>
        <v>339.22</v>
      </c>
      <c r="E13" s="133">
        <v>339.22</v>
      </c>
      <c r="F13" s="126">
        <v>0</v>
      </c>
    </row>
    <row r="14" spans="1:6" s="27" customFormat="1" ht="22.5" customHeight="1">
      <c r="A14" s="189" t="s">
        <v>141</v>
      </c>
      <c r="B14" s="190"/>
      <c r="C14" s="124" t="s">
        <v>118</v>
      </c>
      <c r="D14" s="133">
        <f t="shared" si="0"/>
        <v>339.22</v>
      </c>
      <c r="E14" s="133">
        <v>339.22</v>
      </c>
      <c r="F14" s="126">
        <v>0</v>
      </c>
    </row>
    <row r="15" spans="1:6" s="27" customFormat="1" ht="22.5" customHeight="1">
      <c r="A15" s="189" t="s">
        <v>142</v>
      </c>
      <c r="B15" s="190"/>
      <c r="C15" s="124" t="s">
        <v>119</v>
      </c>
      <c r="D15" s="133">
        <f t="shared" si="0"/>
        <v>269.66000000000003</v>
      </c>
      <c r="E15" s="133">
        <v>269.66000000000003</v>
      </c>
      <c r="F15" s="126">
        <v>0</v>
      </c>
    </row>
    <row r="16" spans="1:6" s="27" customFormat="1" ht="22.5" customHeight="1">
      <c r="A16" s="189" t="s">
        <v>143</v>
      </c>
      <c r="B16" s="190"/>
      <c r="C16" s="124" t="s">
        <v>120</v>
      </c>
      <c r="D16" s="133">
        <f t="shared" si="0"/>
        <v>69.569999999999993</v>
      </c>
      <c r="E16" s="133">
        <v>69.569999999999993</v>
      </c>
      <c r="F16" s="126">
        <v>0</v>
      </c>
    </row>
    <row r="17" spans="1:6" s="27" customFormat="1" ht="22.5" customHeight="1">
      <c r="A17" s="189" t="s">
        <v>146</v>
      </c>
      <c r="B17" s="190"/>
      <c r="C17" s="124" t="s">
        <v>123</v>
      </c>
      <c r="D17" s="133">
        <f t="shared" si="0"/>
        <v>319.85000000000002</v>
      </c>
      <c r="E17" s="133">
        <v>319.85000000000002</v>
      </c>
      <c r="F17" s="126">
        <v>0</v>
      </c>
    </row>
    <row r="18" spans="1:6" s="27" customFormat="1" ht="22.5" customHeight="1">
      <c r="A18" s="189" t="s">
        <v>147</v>
      </c>
      <c r="B18" s="190"/>
      <c r="C18" s="124" t="s">
        <v>124</v>
      </c>
      <c r="D18" s="133">
        <f t="shared" si="0"/>
        <v>310.88</v>
      </c>
      <c r="E18" s="133">
        <v>310.88</v>
      </c>
      <c r="F18" s="126">
        <v>0</v>
      </c>
    </row>
    <row r="19" spans="1:6" s="27" customFormat="1" ht="22.5" customHeight="1">
      <c r="A19" s="189" t="s">
        <v>148</v>
      </c>
      <c r="B19" s="190"/>
      <c r="C19" s="124" t="s">
        <v>125</v>
      </c>
      <c r="D19" s="133">
        <f t="shared" si="0"/>
        <v>19.16</v>
      </c>
      <c r="E19" s="133">
        <v>19.16</v>
      </c>
      <c r="F19" s="126">
        <v>0</v>
      </c>
    </row>
    <row r="20" spans="1:6" s="27" customFormat="1" ht="22.5" customHeight="1">
      <c r="A20" s="189" t="s">
        <v>149</v>
      </c>
      <c r="B20" s="190"/>
      <c r="C20" s="124" t="s">
        <v>126</v>
      </c>
      <c r="D20" s="133">
        <f t="shared" si="0"/>
        <v>291.73</v>
      </c>
      <c r="E20" s="133">
        <v>291.73</v>
      </c>
      <c r="F20" s="126">
        <v>0</v>
      </c>
    </row>
    <row r="21" spans="1:6" s="27" customFormat="1" ht="22.5" customHeight="1">
      <c r="A21" s="189" t="s">
        <v>150</v>
      </c>
      <c r="B21" s="190"/>
      <c r="C21" s="124" t="s">
        <v>127</v>
      </c>
      <c r="D21" s="133">
        <f t="shared" si="0"/>
        <v>1.04</v>
      </c>
      <c r="E21" s="133">
        <v>1.04</v>
      </c>
      <c r="F21" s="126">
        <v>0</v>
      </c>
    </row>
    <row r="22" spans="1:6" s="27" customFormat="1" ht="22.5" customHeight="1">
      <c r="A22" s="189" t="s">
        <v>151</v>
      </c>
      <c r="B22" s="190"/>
      <c r="C22" s="124" t="s">
        <v>128</v>
      </c>
      <c r="D22" s="133">
        <f t="shared" si="0"/>
        <v>1.04</v>
      </c>
      <c r="E22" s="133">
        <v>1.04</v>
      </c>
      <c r="F22" s="126">
        <v>0</v>
      </c>
    </row>
    <row r="23" spans="1:6" s="27" customFormat="1" ht="22.5" customHeight="1">
      <c r="A23" s="189" t="s">
        <v>152</v>
      </c>
      <c r="B23" s="190"/>
      <c r="C23" s="124" t="s">
        <v>129</v>
      </c>
      <c r="D23" s="133">
        <f t="shared" si="0"/>
        <v>7.92</v>
      </c>
      <c r="E23" s="133">
        <v>7.92</v>
      </c>
      <c r="F23" s="126">
        <v>0</v>
      </c>
    </row>
    <row r="24" spans="1:6" s="27" customFormat="1" ht="22.5" customHeight="1">
      <c r="A24" s="189" t="s">
        <v>153</v>
      </c>
      <c r="B24" s="190"/>
      <c r="C24" s="124" t="s">
        <v>130</v>
      </c>
      <c r="D24" s="133">
        <f t="shared" si="0"/>
        <v>7.92</v>
      </c>
      <c r="E24" s="133">
        <v>7.92</v>
      </c>
      <c r="F24" s="126">
        <v>0</v>
      </c>
    </row>
    <row r="25" spans="1:6" s="27" customFormat="1" ht="22.5" customHeight="1">
      <c r="A25" s="189" t="s">
        <v>157</v>
      </c>
      <c r="B25" s="190"/>
      <c r="C25" s="124" t="s">
        <v>134</v>
      </c>
      <c r="D25" s="133">
        <f t="shared" si="0"/>
        <v>3.77</v>
      </c>
      <c r="E25" s="133">
        <v>3.77</v>
      </c>
      <c r="F25" s="126">
        <v>0</v>
      </c>
    </row>
    <row r="26" spans="1:6" s="27" customFormat="1" ht="22.5" customHeight="1" thickBot="1">
      <c r="A26" s="189" t="s">
        <v>158</v>
      </c>
      <c r="B26" s="190"/>
      <c r="C26" s="124" t="s">
        <v>135</v>
      </c>
      <c r="D26" s="133">
        <f t="shared" si="0"/>
        <v>3.77</v>
      </c>
      <c r="E26" s="133">
        <v>3.77</v>
      </c>
      <c r="F26" s="126">
        <v>0</v>
      </c>
    </row>
    <row r="27" spans="1:6" s="27" customFormat="1" ht="22.5" customHeight="1" thickBot="1">
      <c r="A27" s="189" t="s">
        <v>159</v>
      </c>
      <c r="B27" s="190"/>
      <c r="C27" s="125" t="s">
        <v>136</v>
      </c>
      <c r="D27" s="133">
        <f t="shared" si="0"/>
        <v>3.77</v>
      </c>
      <c r="E27" s="133">
        <v>3.77</v>
      </c>
      <c r="F27" s="128">
        <v>0</v>
      </c>
    </row>
    <row r="28" spans="1:6" ht="32.25" customHeight="1">
      <c r="A28" s="187" t="s">
        <v>88</v>
      </c>
      <c r="B28" s="188"/>
      <c r="C28" s="188"/>
      <c r="D28" s="188"/>
      <c r="E28" s="188"/>
      <c r="F28" s="188"/>
    </row>
    <row r="29" spans="1:6">
      <c r="A29" s="33"/>
    </row>
    <row r="30" spans="1:6">
      <c r="A30" s="33"/>
    </row>
    <row r="31" spans="1:6">
      <c r="A31" s="33"/>
    </row>
    <row r="32" spans="1:6">
      <c r="A32" s="33"/>
    </row>
  </sheetData>
  <mergeCells count="28">
    <mergeCell ref="A21:B21"/>
    <mergeCell ref="A22:B22"/>
    <mergeCell ref="A16:B16"/>
    <mergeCell ref="A17:B17"/>
    <mergeCell ref="A18:B18"/>
    <mergeCell ref="A19:B19"/>
    <mergeCell ref="A20:B20"/>
    <mergeCell ref="A11:B11"/>
    <mergeCell ref="A12:B12"/>
    <mergeCell ref="A13:B13"/>
    <mergeCell ref="A14:B14"/>
    <mergeCell ref="A15:B15"/>
    <mergeCell ref="A28:F28"/>
    <mergeCell ref="A23:B23"/>
    <mergeCell ref="A24:B24"/>
    <mergeCell ref="A1:F1"/>
    <mergeCell ref="A4:C4"/>
    <mergeCell ref="A8:C8"/>
    <mergeCell ref="A9:C9"/>
    <mergeCell ref="C5:C7"/>
    <mergeCell ref="D4:D7"/>
    <mergeCell ref="E4:E7"/>
    <mergeCell ref="F4:F7"/>
    <mergeCell ref="A5:B7"/>
    <mergeCell ref="A25:B25"/>
    <mergeCell ref="A26:B26"/>
    <mergeCell ref="A27:B27"/>
    <mergeCell ref="A10:B10"/>
  </mergeCells>
  <phoneticPr fontId="28" type="noConversion"/>
  <printOptions horizontalCentered="1"/>
  <pageMargins left="0.35416666666666669" right="0.35416666666666669" top="0.78680555555555554" bottom="0.78680555555555554" header="0.51111111111111107" footer="0.19652777777777777"/>
  <pageSetup paperSize="9" scale="75" firstPageNumber="4294963191"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F32"/>
  <sheetViews>
    <sheetView topLeftCell="A8" workbookViewId="0">
      <selection activeCell="D27" sqref="D27"/>
    </sheetView>
  </sheetViews>
  <sheetFormatPr defaultRowHeight="14.25"/>
  <cols>
    <col min="1" max="2" width="4.625" style="34" customWidth="1"/>
    <col min="3" max="3" width="10.375" style="34" customWidth="1"/>
    <col min="4" max="6" width="32.625" style="34" customWidth="1"/>
    <col min="7" max="7" width="9" style="34" bestFit="1"/>
    <col min="8" max="16384" width="9" style="34"/>
  </cols>
  <sheetData>
    <row r="1" spans="1:6" s="24" customFormat="1" ht="30" customHeight="1">
      <c r="A1" s="191" t="s">
        <v>89</v>
      </c>
      <c r="B1" s="191"/>
      <c r="C1" s="191"/>
      <c r="D1" s="191"/>
      <c r="E1" s="191"/>
      <c r="F1" s="191"/>
    </row>
    <row r="2" spans="1:6" s="26" customFormat="1" ht="11.1" customHeight="1">
      <c r="A2" s="25"/>
      <c r="B2" s="25"/>
      <c r="C2" s="25"/>
      <c r="F2" s="46" t="s">
        <v>90</v>
      </c>
    </row>
    <row r="3" spans="1:6" s="26" customFormat="1" ht="15" customHeight="1">
      <c r="A3" s="135" t="s">
        <v>163</v>
      </c>
      <c r="B3" s="25"/>
      <c r="C3" s="25"/>
      <c r="D3" s="35"/>
      <c r="E3" s="35"/>
      <c r="F3" s="46" t="s">
        <v>2</v>
      </c>
    </row>
    <row r="4" spans="1:6" s="27" customFormat="1" ht="20.25" customHeight="1">
      <c r="A4" s="192" t="s">
        <v>86</v>
      </c>
      <c r="B4" s="193"/>
      <c r="C4" s="193"/>
      <c r="D4" s="198" t="s">
        <v>37</v>
      </c>
      <c r="E4" s="201" t="s">
        <v>91</v>
      </c>
      <c r="F4" s="204" t="s">
        <v>92</v>
      </c>
    </row>
    <row r="5" spans="1:6" s="27" customFormat="1" ht="24.75" customHeight="1">
      <c r="A5" s="207" t="s">
        <v>93</v>
      </c>
      <c r="B5" s="197"/>
      <c r="C5" s="197" t="s">
        <v>62</v>
      </c>
      <c r="D5" s="199"/>
      <c r="E5" s="202"/>
      <c r="F5" s="205"/>
    </row>
    <row r="6" spans="1:6" s="27" customFormat="1" ht="18" customHeight="1">
      <c r="A6" s="207"/>
      <c r="B6" s="197"/>
      <c r="C6" s="197"/>
      <c r="D6" s="199"/>
      <c r="E6" s="202"/>
      <c r="F6" s="205"/>
    </row>
    <row r="7" spans="1:6" s="27" customFormat="1" ht="22.5" customHeight="1">
      <c r="A7" s="207"/>
      <c r="B7" s="197"/>
      <c r="C7" s="197"/>
      <c r="D7" s="200"/>
      <c r="E7" s="203"/>
      <c r="F7" s="206"/>
    </row>
    <row r="8" spans="1:6" s="27" customFormat="1" ht="22.5" customHeight="1">
      <c r="A8" s="194" t="s">
        <v>63</v>
      </c>
      <c r="B8" s="195"/>
      <c r="C8" s="196"/>
      <c r="D8" s="28">
        <v>1</v>
      </c>
      <c r="E8" s="28">
        <v>2</v>
      </c>
      <c r="F8" s="29">
        <v>3</v>
      </c>
    </row>
    <row r="9" spans="1:6" s="27" customFormat="1" ht="22.5" customHeight="1">
      <c r="A9" s="194" t="s">
        <v>49</v>
      </c>
      <c r="B9" s="195"/>
      <c r="C9" s="196"/>
      <c r="D9" s="130">
        <f>SUM(E9:F9)</f>
        <v>677.59</v>
      </c>
      <c r="E9" s="130">
        <v>609.59</v>
      </c>
      <c r="F9" s="130">
        <v>68</v>
      </c>
    </row>
    <row r="10" spans="1:6" s="27" customFormat="1" ht="22.5" customHeight="1">
      <c r="A10" s="189" t="s">
        <v>137</v>
      </c>
      <c r="B10" s="190"/>
      <c r="C10" s="127" t="s">
        <v>114</v>
      </c>
      <c r="D10" s="133">
        <f t="shared" ref="D10:D27" si="0">SUM(E10:F10)</f>
        <v>14.74</v>
      </c>
      <c r="E10" s="130">
        <v>14.74</v>
      </c>
      <c r="F10" s="130">
        <v>0</v>
      </c>
    </row>
    <row r="11" spans="1:6" s="27" customFormat="1" ht="22.5" customHeight="1">
      <c r="A11" s="189" t="s">
        <v>138</v>
      </c>
      <c r="B11" s="190"/>
      <c r="C11" s="127" t="s">
        <v>115</v>
      </c>
      <c r="D11" s="133">
        <f t="shared" si="0"/>
        <v>14.74</v>
      </c>
      <c r="E11" s="133">
        <v>14.74</v>
      </c>
      <c r="F11" s="130">
        <v>0</v>
      </c>
    </row>
    <row r="12" spans="1:6" s="27" customFormat="1" ht="22.5" customHeight="1">
      <c r="A12" s="189" t="s">
        <v>139</v>
      </c>
      <c r="B12" s="190"/>
      <c r="C12" s="127" t="s">
        <v>116</v>
      </c>
      <c r="D12" s="133">
        <f t="shared" si="0"/>
        <v>14.74</v>
      </c>
      <c r="E12" s="133">
        <v>14.74</v>
      </c>
      <c r="F12" s="130">
        <v>0</v>
      </c>
    </row>
    <row r="13" spans="1:6" s="27" customFormat="1" ht="22.5" customHeight="1">
      <c r="A13" s="189" t="s">
        <v>140</v>
      </c>
      <c r="B13" s="190"/>
      <c r="C13" s="127" t="s">
        <v>117</v>
      </c>
      <c r="D13" s="133">
        <f t="shared" si="0"/>
        <v>339.22</v>
      </c>
      <c r="E13" s="130">
        <v>271.22000000000003</v>
      </c>
      <c r="F13" s="130">
        <v>68</v>
      </c>
    </row>
    <row r="14" spans="1:6" s="27" customFormat="1" ht="22.5" customHeight="1">
      <c r="A14" s="189" t="s">
        <v>141</v>
      </c>
      <c r="B14" s="190"/>
      <c r="C14" s="127" t="s">
        <v>118</v>
      </c>
      <c r="D14" s="133">
        <f t="shared" si="0"/>
        <v>339.22</v>
      </c>
      <c r="E14" s="133">
        <v>271.22000000000003</v>
      </c>
      <c r="F14" s="130">
        <v>68</v>
      </c>
    </row>
    <row r="15" spans="1:6" s="27" customFormat="1" ht="22.5" customHeight="1">
      <c r="A15" s="189" t="s">
        <v>142</v>
      </c>
      <c r="B15" s="190"/>
      <c r="C15" s="127" t="s">
        <v>119</v>
      </c>
      <c r="D15" s="133">
        <f t="shared" si="0"/>
        <v>269.64999999999998</v>
      </c>
      <c r="E15" s="130">
        <v>269.64999999999998</v>
      </c>
      <c r="F15" s="130">
        <v>0</v>
      </c>
    </row>
    <row r="16" spans="1:6" s="27" customFormat="1" ht="22.5" customHeight="1">
      <c r="A16" s="189" t="s">
        <v>143</v>
      </c>
      <c r="B16" s="190"/>
      <c r="C16" s="127" t="s">
        <v>120</v>
      </c>
      <c r="D16" s="133">
        <f t="shared" si="0"/>
        <v>69.569999999999993</v>
      </c>
      <c r="E16" s="130">
        <v>1.57</v>
      </c>
      <c r="F16" s="130">
        <v>68</v>
      </c>
    </row>
    <row r="17" spans="1:6" s="27" customFormat="1" ht="22.5" customHeight="1">
      <c r="A17" s="189" t="s">
        <v>146</v>
      </c>
      <c r="B17" s="190"/>
      <c r="C17" s="127" t="s">
        <v>123</v>
      </c>
      <c r="D17" s="133">
        <f t="shared" si="0"/>
        <v>319.85000000000002</v>
      </c>
      <c r="E17" s="130">
        <v>319.85000000000002</v>
      </c>
      <c r="F17" s="130">
        <v>0</v>
      </c>
    </row>
    <row r="18" spans="1:6" s="27" customFormat="1" ht="22.5" customHeight="1">
      <c r="A18" s="189" t="s">
        <v>147</v>
      </c>
      <c r="B18" s="190"/>
      <c r="C18" s="127" t="s">
        <v>124</v>
      </c>
      <c r="D18" s="133">
        <f t="shared" si="0"/>
        <v>310.88</v>
      </c>
      <c r="E18" s="130">
        <v>310.88</v>
      </c>
      <c r="F18" s="130">
        <v>0</v>
      </c>
    </row>
    <row r="19" spans="1:6" s="27" customFormat="1" ht="22.5" customHeight="1">
      <c r="A19" s="189" t="s">
        <v>148</v>
      </c>
      <c r="B19" s="190"/>
      <c r="C19" s="127" t="s">
        <v>125</v>
      </c>
      <c r="D19" s="133">
        <f t="shared" si="0"/>
        <v>19.16</v>
      </c>
      <c r="E19" s="130">
        <v>19.16</v>
      </c>
      <c r="F19" s="130">
        <v>0</v>
      </c>
    </row>
    <row r="20" spans="1:6" s="27" customFormat="1" ht="22.5" customHeight="1">
      <c r="A20" s="189" t="s">
        <v>149</v>
      </c>
      <c r="B20" s="190"/>
      <c r="C20" s="127" t="s">
        <v>126</v>
      </c>
      <c r="D20" s="133">
        <f t="shared" si="0"/>
        <v>291.73</v>
      </c>
      <c r="E20" s="130">
        <v>291.73</v>
      </c>
      <c r="F20" s="130">
        <v>0</v>
      </c>
    </row>
    <row r="21" spans="1:6" s="27" customFormat="1" ht="22.5" customHeight="1">
      <c r="A21" s="189" t="s">
        <v>150</v>
      </c>
      <c r="B21" s="190"/>
      <c r="C21" s="127" t="s">
        <v>127</v>
      </c>
      <c r="D21" s="133">
        <f t="shared" si="0"/>
        <v>1.04</v>
      </c>
      <c r="E21" s="130">
        <v>1.04</v>
      </c>
      <c r="F21" s="130">
        <v>0</v>
      </c>
    </row>
    <row r="22" spans="1:6" s="27" customFormat="1" ht="22.5" customHeight="1">
      <c r="A22" s="189" t="s">
        <v>151</v>
      </c>
      <c r="B22" s="190"/>
      <c r="C22" s="127" t="s">
        <v>128</v>
      </c>
      <c r="D22" s="133">
        <f t="shared" si="0"/>
        <v>1.04</v>
      </c>
      <c r="E22" s="130">
        <v>1.04</v>
      </c>
      <c r="F22" s="130">
        <v>0</v>
      </c>
    </row>
    <row r="23" spans="1:6" s="27" customFormat="1" ht="22.5" customHeight="1">
      <c r="A23" s="189" t="s">
        <v>152</v>
      </c>
      <c r="B23" s="190"/>
      <c r="C23" s="127" t="s">
        <v>129</v>
      </c>
      <c r="D23" s="133">
        <f t="shared" si="0"/>
        <v>7.92</v>
      </c>
      <c r="E23" s="130">
        <v>7.92</v>
      </c>
      <c r="F23" s="130">
        <v>0</v>
      </c>
    </row>
    <row r="24" spans="1:6" s="27" customFormat="1" ht="22.5" customHeight="1">
      <c r="A24" s="189" t="s">
        <v>153</v>
      </c>
      <c r="B24" s="190"/>
      <c r="C24" s="127" t="s">
        <v>130</v>
      </c>
      <c r="D24" s="133">
        <f t="shared" si="0"/>
        <v>7.92</v>
      </c>
      <c r="E24" s="130">
        <v>7.92</v>
      </c>
      <c r="F24" s="130">
        <v>0</v>
      </c>
    </row>
    <row r="25" spans="1:6" s="27" customFormat="1" ht="22.5" customHeight="1">
      <c r="A25" s="189" t="s">
        <v>157</v>
      </c>
      <c r="B25" s="190"/>
      <c r="C25" s="127" t="s">
        <v>134</v>
      </c>
      <c r="D25" s="133">
        <f t="shared" si="0"/>
        <v>3.77</v>
      </c>
      <c r="E25" s="130">
        <v>3.77</v>
      </c>
      <c r="F25" s="130">
        <v>0</v>
      </c>
    </row>
    <row r="26" spans="1:6" s="27" customFormat="1" ht="22.5" customHeight="1" thickBot="1">
      <c r="A26" s="189" t="s">
        <v>158</v>
      </c>
      <c r="B26" s="190"/>
      <c r="C26" s="127" t="s">
        <v>135</v>
      </c>
      <c r="D26" s="133">
        <f t="shared" si="0"/>
        <v>3.77</v>
      </c>
      <c r="E26" s="133">
        <v>3.77</v>
      </c>
      <c r="F26" s="130">
        <v>0</v>
      </c>
    </row>
    <row r="27" spans="1:6" s="27" customFormat="1" ht="22.5" customHeight="1" thickBot="1">
      <c r="A27" s="189" t="s">
        <v>159</v>
      </c>
      <c r="B27" s="190"/>
      <c r="C27" s="129" t="s">
        <v>136</v>
      </c>
      <c r="D27" s="133">
        <f t="shared" si="0"/>
        <v>3.77</v>
      </c>
      <c r="E27" s="133">
        <v>3.77</v>
      </c>
      <c r="F27" s="131">
        <v>0</v>
      </c>
    </row>
    <row r="28" spans="1:6" ht="32.25" customHeight="1">
      <c r="A28" s="187" t="s">
        <v>94</v>
      </c>
      <c r="B28" s="188"/>
      <c r="C28" s="188"/>
      <c r="D28" s="188"/>
      <c r="E28" s="188"/>
      <c r="F28" s="188"/>
    </row>
    <row r="29" spans="1:6">
      <c r="A29" s="33"/>
    </row>
    <row r="30" spans="1:6">
      <c r="A30" s="33"/>
    </row>
    <row r="31" spans="1:6">
      <c r="A31" s="33"/>
    </row>
    <row r="32" spans="1:6">
      <c r="A32" s="33"/>
    </row>
  </sheetData>
  <mergeCells count="28">
    <mergeCell ref="A1:F1"/>
    <mergeCell ref="A4:C4"/>
    <mergeCell ref="A8:C8"/>
    <mergeCell ref="A9:C9"/>
    <mergeCell ref="A25:B25"/>
    <mergeCell ref="F4:F7"/>
    <mergeCell ref="A20:B20"/>
    <mergeCell ref="A21:B21"/>
    <mergeCell ref="A22:B22"/>
    <mergeCell ref="A23:B23"/>
    <mergeCell ref="A24:B24"/>
    <mergeCell ref="A15:B15"/>
    <mergeCell ref="A16:B16"/>
    <mergeCell ref="A17:B17"/>
    <mergeCell ref="A18:B18"/>
    <mergeCell ref="A19:B19"/>
    <mergeCell ref="A28:F28"/>
    <mergeCell ref="A26:B26"/>
    <mergeCell ref="A27:B27"/>
    <mergeCell ref="C5:C7"/>
    <mergeCell ref="D4:D7"/>
    <mergeCell ref="E4:E7"/>
    <mergeCell ref="A5:B7"/>
    <mergeCell ref="A10:B10"/>
    <mergeCell ref="A11:B11"/>
    <mergeCell ref="A12:B12"/>
    <mergeCell ref="A13:B13"/>
    <mergeCell ref="A14:B14"/>
  </mergeCells>
  <phoneticPr fontId="28" type="noConversion"/>
  <printOptions horizontalCentered="1"/>
  <pageMargins left="0.35416666666666669" right="0.35416666666666669" top="0.78680555555555554" bottom="0.78680555555555554" header="0.51111111111111107" footer="0.19652777777777777"/>
  <pageSetup paperSize="9" scale="75" firstPageNumber="4294963191"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L9"/>
  <sheetViews>
    <sheetView workbookViewId="0">
      <selection activeCell="K7" sqref="K7"/>
    </sheetView>
  </sheetViews>
  <sheetFormatPr defaultRowHeight="14.25"/>
  <cols>
    <col min="1" max="12" width="10.125" style="34" customWidth="1"/>
    <col min="13" max="13" width="9" style="34" bestFit="1"/>
    <col min="14" max="16384" width="9" style="34"/>
  </cols>
  <sheetData>
    <row r="1" spans="1:12" s="24" customFormat="1" ht="30" customHeight="1">
      <c r="A1" s="191" t="s">
        <v>95</v>
      </c>
      <c r="B1" s="191"/>
      <c r="C1" s="191"/>
      <c r="D1" s="191"/>
      <c r="E1" s="191"/>
      <c r="F1" s="191"/>
      <c r="G1" s="191"/>
      <c r="H1" s="191"/>
      <c r="I1" s="191"/>
      <c r="J1" s="191"/>
      <c r="K1" s="191"/>
      <c r="L1" s="191"/>
    </row>
    <row r="2" spans="1:12" s="26" customFormat="1" ht="11.1" customHeight="1">
      <c r="L2" s="46" t="s">
        <v>96</v>
      </c>
    </row>
    <row r="3" spans="1:12" s="26" customFormat="1" ht="15" customHeight="1">
      <c r="A3" s="135" t="s">
        <v>163</v>
      </c>
      <c r="B3" s="35"/>
      <c r="C3" s="35"/>
      <c r="D3" s="35"/>
      <c r="E3" s="35"/>
      <c r="F3" s="35"/>
      <c r="G3" s="35"/>
      <c r="H3" s="35"/>
      <c r="I3" s="35"/>
      <c r="J3" s="35"/>
      <c r="K3" s="47"/>
      <c r="L3" s="46" t="s">
        <v>2</v>
      </c>
    </row>
    <row r="4" spans="1:12" s="27" customFormat="1" ht="27.95" customHeight="1">
      <c r="A4" s="208" t="s">
        <v>97</v>
      </c>
      <c r="B4" s="209"/>
      <c r="C4" s="209"/>
      <c r="D4" s="209"/>
      <c r="E4" s="209"/>
      <c r="F4" s="210"/>
      <c r="G4" s="211" t="s">
        <v>98</v>
      </c>
      <c r="H4" s="209"/>
      <c r="I4" s="209"/>
      <c r="J4" s="209"/>
      <c r="K4" s="209"/>
      <c r="L4" s="212"/>
    </row>
    <row r="5" spans="1:12" s="27" customFormat="1" ht="30" customHeight="1">
      <c r="A5" s="216" t="s">
        <v>49</v>
      </c>
      <c r="B5" s="218" t="s">
        <v>99</v>
      </c>
      <c r="C5" s="213" t="s">
        <v>100</v>
      </c>
      <c r="D5" s="214"/>
      <c r="E5" s="215"/>
      <c r="F5" s="220" t="s">
        <v>101</v>
      </c>
      <c r="G5" s="221" t="s">
        <v>49</v>
      </c>
      <c r="H5" s="218" t="s">
        <v>99</v>
      </c>
      <c r="I5" s="213" t="s">
        <v>100</v>
      </c>
      <c r="J5" s="214"/>
      <c r="K5" s="215"/>
      <c r="L5" s="223" t="s">
        <v>101</v>
      </c>
    </row>
    <row r="6" spans="1:12" s="27" customFormat="1" ht="30" customHeight="1">
      <c r="A6" s="217"/>
      <c r="B6" s="219"/>
      <c r="C6" s="67" t="s">
        <v>102</v>
      </c>
      <c r="D6" s="67" t="s">
        <v>103</v>
      </c>
      <c r="E6" s="67" t="s">
        <v>104</v>
      </c>
      <c r="F6" s="220"/>
      <c r="G6" s="222"/>
      <c r="H6" s="219"/>
      <c r="I6" s="67" t="s">
        <v>102</v>
      </c>
      <c r="J6" s="67" t="s">
        <v>103</v>
      </c>
      <c r="K6" s="67" t="s">
        <v>104</v>
      </c>
      <c r="L6" s="224"/>
    </row>
    <row r="7" spans="1:12" s="27" customFormat="1" ht="27.95" customHeight="1">
      <c r="A7" s="68">
        <v>1</v>
      </c>
      <c r="B7" s="69">
        <v>2</v>
      </c>
      <c r="C7" s="69">
        <v>3</v>
      </c>
      <c r="D7" s="69">
        <v>4</v>
      </c>
      <c r="E7" s="69">
        <v>5</v>
      </c>
      <c r="F7" s="69">
        <v>6</v>
      </c>
      <c r="G7" s="69">
        <v>7</v>
      </c>
      <c r="H7" s="69">
        <v>8</v>
      </c>
      <c r="I7" s="69">
        <v>9</v>
      </c>
      <c r="J7" s="69">
        <v>10</v>
      </c>
      <c r="K7" s="69">
        <v>11</v>
      </c>
      <c r="L7" s="70">
        <v>12</v>
      </c>
    </row>
    <row r="8" spans="1:12" s="31" customFormat="1" ht="42.75" customHeight="1" thickBot="1">
      <c r="A8" s="71">
        <v>3</v>
      </c>
      <c r="B8" s="72">
        <v>0</v>
      </c>
      <c r="C8" s="72">
        <v>3</v>
      </c>
      <c r="D8" s="72">
        <v>0</v>
      </c>
      <c r="E8" s="133">
        <v>3</v>
      </c>
      <c r="F8" s="72">
        <v>0</v>
      </c>
      <c r="G8" s="72">
        <v>2.98</v>
      </c>
      <c r="H8" s="72">
        <v>0</v>
      </c>
      <c r="I8" s="72">
        <v>2.98</v>
      </c>
      <c r="J8" s="72">
        <v>0</v>
      </c>
      <c r="K8" s="133">
        <v>2.98</v>
      </c>
      <c r="L8" s="73">
        <v>0</v>
      </c>
    </row>
    <row r="9" spans="1:12" ht="45" customHeight="1">
      <c r="A9" s="187" t="s">
        <v>105</v>
      </c>
      <c r="B9" s="188"/>
      <c r="C9" s="188"/>
      <c r="D9" s="188"/>
      <c r="E9" s="188"/>
      <c r="F9" s="188"/>
      <c r="G9" s="188"/>
      <c r="H9" s="188"/>
      <c r="I9" s="188"/>
      <c r="J9" s="188"/>
      <c r="K9" s="188"/>
      <c r="L9" s="188"/>
    </row>
  </sheetData>
  <mergeCells count="12">
    <mergeCell ref="A9:L9"/>
    <mergeCell ref="A5:A6"/>
    <mergeCell ref="B5:B6"/>
    <mergeCell ref="F5:F6"/>
    <mergeCell ref="G5:G6"/>
    <mergeCell ref="H5:H6"/>
    <mergeCell ref="L5:L6"/>
    <mergeCell ref="A1:L1"/>
    <mergeCell ref="A4:F4"/>
    <mergeCell ref="G4:L4"/>
    <mergeCell ref="C5:E5"/>
    <mergeCell ref="I5:K5"/>
  </mergeCells>
  <phoneticPr fontId="28" type="noConversion"/>
  <printOptions horizontalCentered="1"/>
  <pageMargins left="0.35416666666666669" right="0.35416666666666669" top="0.78680555555555554" bottom="0.78680555555555554" header="0.51111111111111107" footer="0.19652777777777777"/>
  <pageSetup paperSize="9" firstPageNumber="4294963191"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IS20"/>
  <sheetViews>
    <sheetView workbookViewId="0">
      <selection activeCell="F9" sqref="F9:F12"/>
    </sheetView>
  </sheetViews>
  <sheetFormatPr defaultColWidth="9" defaultRowHeight="14.25"/>
  <cols>
    <col min="1" max="1" width="6.125" style="34" customWidth="1"/>
    <col min="2" max="2" width="8.5" style="34" customWidth="1"/>
    <col min="3" max="3" width="12.875" style="34" customWidth="1"/>
    <col min="4" max="4" width="26.25" style="34" customWidth="1"/>
    <col min="5" max="5" width="27.375" style="34" customWidth="1"/>
    <col min="6" max="6" width="32.625" style="34" customWidth="1"/>
    <col min="7" max="253" width="9" style="34" bestFit="1" customWidth="1"/>
  </cols>
  <sheetData>
    <row r="1" spans="1:6" s="24" customFormat="1" ht="30" customHeight="1">
      <c r="A1" s="191" t="s">
        <v>113</v>
      </c>
      <c r="B1" s="191"/>
      <c r="C1" s="191"/>
      <c r="D1" s="191"/>
      <c r="E1" s="191"/>
      <c r="F1" s="191"/>
    </row>
    <row r="2" spans="1:6" s="26" customFormat="1" ht="11.1" customHeight="1">
      <c r="A2" s="25"/>
      <c r="B2" s="25"/>
      <c r="C2" s="25"/>
      <c r="F2" s="46" t="s">
        <v>106</v>
      </c>
    </row>
    <row r="3" spans="1:6" s="26" customFormat="1" ht="15" customHeight="1">
      <c r="A3" s="135" t="s">
        <v>163</v>
      </c>
      <c r="B3" s="25"/>
      <c r="C3" s="25"/>
      <c r="D3" s="47"/>
      <c r="E3" s="47"/>
      <c r="F3" s="46" t="s">
        <v>2</v>
      </c>
    </row>
    <row r="4" spans="1:6" s="27" customFormat="1" ht="20.25" customHeight="1">
      <c r="A4" s="192" t="s">
        <v>86</v>
      </c>
      <c r="B4" s="193"/>
      <c r="C4" s="193"/>
      <c r="D4" s="234" t="s">
        <v>37</v>
      </c>
      <c r="E4" s="234" t="s">
        <v>67</v>
      </c>
      <c r="F4" s="235" t="s">
        <v>68</v>
      </c>
    </row>
    <row r="5" spans="1:6" s="27" customFormat="1" ht="27" customHeight="1">
      <c r="A5" s="207" t="s">
        <v>61</v>
      </c>
      <c r="B5" s="197"/>
      <c r="C5" s="197" t="s">
        <v>62</v>
      </c>
      <c r="D5" s="234"/>
      <c r="E5" s="234"/>
      <c r="F5" s="235"/>
    </row>
    <row r="6" spans="1:6" s="27" customFormat="1" ht="18" customHeight="1">
      <c r="A6" s="207"/>
      <c r="B6" s="197"/>
      <c r="C6" s="197"/>
      <c r="D6" s="234"/>
      <c r="E6" s="234"/>
      <c r="F6" s="235"/>
    </row>
    <row r="7" spans="1:6" s="27" customFormat="1" ht="22.5" customHeight="1">
      <c r="A7" s="207"/>
      <c r="B7" s="197"/>
      <c r="C7" s="197"/>
      <c r="D7" s="234"/>
      <c r="E7" s="234"/>
      <c r="F7" s="235"/>
    </row>
    <row r="8" spans="1:6" s="27" customFormat="1" ht="22.5" customHeight="1">
      <c r="A8" s="194" t="s">
        <v>63</v>
      </c>
      <c r="B8" s="195"/>
      <c r="C8" s="196"/>
      <c r="D8" s="101">
        <v>1</v>
      </c>
      <c r="E8" s="101">
        <v>2</v>
      </c>
      <c r="F8" s="29">
        <v>3</v>
      </c>
    </row>
    <row r="9" spans="1:6" s="27" customFormat="1" ht="22.5" customHeight="1">
      <c r="A9" s="231" t="s">
        <v>49</v>
      </c>
      <c r="B9" s="232"/>
      <c r="C9" s="233"/>
      <c r="D9" s="133">
        <v>32.68</v>
      </c>
      <c r="E9" s="40"/>
      <c r="F9" s="133">
        <v>32.68</v>
      </c>
    </row>
    <row r="10" spans="1:6" s="31" customFormat="1" ht="22.5" customHeight="1">
      <c r="A10" s="225" t="s">
        <v>154</v>
      </c>
      <c r="B10" s="226"/>
      <c r="C10" s="134" t="s">
        <v>131</v>
      </c>
      <c r="D10" s="133">
        <v>32.68</v>
      </c>
      <c r="E10" s="42"/>
      <c r="F10" s="133">
        <v>32.68</v>
      </c>
    </row>
    <row r="11" spans="1:6" s="31" customFormat="1" ht="22.5" customHeight="1">
      <c r="A11" s="225" t="s">
        <v>155</v>
      </c>
      <c r="B11" s="226" t="s">
        <v>155</v>
      </c>
      <c r="C11" s="134" t="s">
        <v>132</v>
      </c>
      <c r="D11" s="133">
        <v>32.68</v>
      </c>
      <c r="E11" s="41"/>
      <c r="F11" s="133">
        <v>32.68</v>
      </c>
    </row>
    <row r="12" spans="1:6" s="31" customFormat="1" ht="22.5" customHeight="1">
      <c r="A12" s="225" t="s">
        <v>156</v>
      </c>
      <c r="B12" s="226" t="s">
        <v>156</v>
      </c>
      <c r="C12" s="134" t="s">
        <v>133</v>
      </c>
      <c r="D12" s="133">
        <v>32.68</v>
      </c>
      <c r="E12" s="41"/>
      <c r="F12" s="133">
        <v>32.68</v>
      </c>
    </row>
    <row r="13" spans="1:6" s="31" customFormat="1" ht="22.5" customHeight="1">
      <c r="A13" s="207"/>
      <c r="B13" s="197"/>
      <c r="C13" s="30"/>
      <c r="D13" s="41"/>
      <c r="E13" s="41"/>
      <c r="F13" s="132"/>
    </row>
    <row r="14" spans="1:6" s="31" customFormat="1" ht="22.5" customHeight="1">
      <c r="A14" s="207"/>
      <c r="B14" s="197"/>
      <c r="C14" s="30"/>
      <c r="D14" s="41"/>
      <c r="E14" s="41"/>
      <c r="F14" s="43"/>
    </row>
    <row r="15" spans="1:6" s="31" customFormat="1" ht="22.5" customHeight="1" thickBot="1">
      <c r="A15" s="227"/>
      <c r="B15" s="228"/>
      <c r="C15" s="32"/>
      <c r="D15" s="44"/>
      <c r="E15" s="44"/>
      <c r="F15" s="45"/>
    </row>
    <row r="16" spans="1:6" s="34" customFormat="1" ht="32.25" customHeight="1">
      <c r="A16" s="229" t="s">
        <v>107</v>
      </c>
      <c r="B16" s="230"/>
      <c r="C16" s="230"/>
      <c r="D16" s="230"/>
      <c r="E16" s="230"/>
      <c r="F16" s="230"/>
    </row>
    <row r="17" spans="1:1" s="34" customFormat="1">
      <c r="A17" s="33"/>
    </row>
    <row r="18" spans="1:1" s="34" customFormat="1">
      <c r="A18" s="33"/>
    </row>
    <row r="19" spans="1:1" s="34" customFormat="1">
      <c r="A19" s="33"/>
    </row>
    <row r="20" spans="1:1" s="34" customFormat="1">
      <c r="A20" s="33"/>
    </row>
  </sheetData>
  <mergeCells count="16">
    <mergeCell ref="A11:B11"/>
    <mergeCell ref="A1:F1"/>
    <mergeCell ref="A4:C4"/>
    <mergeCell ref="A8:C8"/>
    <mergeCell ref="A9:C9"/>
    <mergeCell ref="A10:B10"/>
    <mergeCell ref="C5:C7"/>
    <mergeCell ref="D4:D7"/>
    <mergeCell ref="E4:E7"/>
    <mergeCell ref="F4:F7"/>
    <mergeCell ref="A5:B7"/>
    <mergeCell ref="A12:B12"/>
    <mergeCell ref="A13:B13"/>
    <mergeCell ref="A14:B14"/>
    <mergeCell ref="A15:B15"/>
    <mergeCell ref="A16:F16"/>
  </mergeCells>
  <phoneticPr fontId="28" type="noConversion"/>
  <printOptions horizontalCentered="1"/>
  <pageMargins left="0.35416666666666669" right="0.35416666666666669" top="0.78680555555555554" bottom="0.78680555555555554" header="0.51111111111111107" footer="0.19652777777777777"/>
  <pageSetup paperSize="9" firstPageNumber="4294963191"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8</vt:i4>
      </vt:variant>
      <vt:variant>
        <vt:lpstr>命名范围</vt:lpstr>
      </vt:variant>
      <vt:variant>
        <vt:i4>6</vt:i4>
      </vt:variant>
    </vt:vector>
  </HeadingPairs>
  <TitlesOfParts>
    <vt:vector size="14"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g07“三公”经费公共预算财政拨款支出决算表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g07“三公”经费公共预算财政拨款支出决算表!Print_Area</vt:lpstr>
      <vt:lpstr>g08政府性基金预算财政拨款支出决算表!Print_Area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微软用户</cp:lastModifiedBy>
  <cp:revision/>
  <cp:lastPrinted>2017-08-18T03:08:27Z</cp:lastPrinted>
  <dcterms:created xsi:type="dcterms:W3CDTF">2011-12-26T04:36:18Z</dcterms:created>
  <dcterms:modified xsi:type="dcterms:W3CDTF">2017-08-18T03:12:37Z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2052-8.1.0.3199</vt:lpwstr>
  </property>
</Properties>
</file>