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公示表" sheetId="1" r:id="rId1"/>
  </sheets>
  <externalReferences>
    <externalReference r:id="rId2"/>
    <externalReference r:id="rId3"/>
  </externalReferences>
  <definedNames>
    <definedName name="_xlnm._FilterDatabase" localSheetId="0" hidden="1">公示表!$A$2:$K$34</definedName>
    <definedName name="户口性质">[1]Sheet2!$B$2:$B$12</definedName>
    <definedName name="证件类型">[1]Sheet2!$F$2:$F$10</definedName>
    <definedName name="_xlnm.Print_Titles" localSheetId="0">公示表!$1:$2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<sst xmlns="http://schemas.openxmlformats.org/spreadsheetml/2006/main" count="233" uniqueCount="64">
  <si>
    <t>2025年求职创业补贴公示名单</t>
  </si>
  <si>
    <t>序号</t>
  </si>
  <si>
    <t>姓名</t>
  </si>
  <si>
    <t>性别</t>
  </si>
  <si>
    <t>身份证号码</t>
  </si>
  <si>
    <t>类型</t>
  </si>
  <si>
    <t>就读学校</t>
  </si>
  <si>
    <t>毕业学年</t>
  </si>
  <si>
    <t>申请金额（元）</t>
  </si>
  <si>
    <t>农业农村</t>
  </si>
  <si>
    <t>民政</t>
  </si>
  <si>
    <t>残联</t>
  </si>
  <si>
    <t>罗家鑫</t>
  </si>
  <si>
    <t>男</t>
  </si>
  <si>
    <t>4402332007********</t>
  </si>
  <si>
    <t>脱贫人口家庭</t>
  </si>
  <si>
    <t>新丰县中等职业技术学校</t>
  </si>
  <si>
    <t>2026年</t>
  </si>
  <si>
    <t>潘肖肖</t>
  </si>
  <si>
    <t>女</t>
  </si>
  <si>
    <t>残疾人家庭</t>
  </si>
  <si>
    <t>张永季</t>
  </si>
  <si>
    <t>低保家庭</t>
  </si>
  <si>
    <t>罗权</t>
  </si>
  <si>
    <t>4402332009********</t>
  </si>
  <si>
    <t>黄美琪</t>
  </si>
  <si>
    <t>陈语嫣</t>
  </si>
  <si>
    <t>4402332008********</t>
  </si>
  <si>
    <t>谭永精</t>
  </si>
  <si>
    <t>张梓烨</t>
  </si>
  <si>
    <t>梁倩桦</t>
  </si>
  <si>
    <t>4512222008********</t>
  </si>
  <si>
    <t>脱贫人口家庭（广西）</t>
  </si>
  <si>
    <t>刘荟燃</t>
  </si>
  <si>
    <t>张延</t>
  </si>
  <si>
    <t>4304812007********</t>
  </si>
  <si>
    <t>朱敏希</t>
  </si>
  <si>
    <t>赵福平</t>
  </si>
  <si>
    <t>残疾人</t>
  </si>
  <si>
    <t>张文</t>
  </si>
  <si>
    <t>叶蕊</t>
  </si>
  <si>
    <t>罗锦莹</t>
  </si>
  <si>
    <t>李志燊</t>
  </si>
  <si>
    <t>4416252008********</t>
  </si>
  <si>
    <t>脱贫人口家庭（河源）</t>
  </si>
  <si>
    <t>李菊芬</t>
  </si>
  <si>
    <t>邓思源</t>
  </si>
  <si>
    <t>4306262008********</t>
  </si>
  <si>
    <t>脱贫人口家庭（湖南省）</t>
  </si>
  <si>
    <t>丘文雄</t>
  </si>
  <si>
    <t>潘冬妹</t>
  </si>
  <si>
    <t>潘有娣</t>
  </si>
  <si>
    <t>梁小华</t>
  </si>
  <si>
    <t>4508812008********</t>
  </si>
  <si>
    <t>潘斯论</t>
  </si>
  <si>
    <t>4402332006********</t>
  </si>
  <si>
    <t>潘冬笋</t>
  </si>
  <si>
    <t>李嘉凤</t>
  </si>
  <si>
    <t>朱振宇</t>
  </si>
  <si>
    <t>梁健崟</t>
  </si>
  <si>
    <t>潘英财</t>
  </si>
  <si>
    <t>江发明</t>
  </si>
  <si>
    <t>李翔</t>
  </si>
  <si>
    <t>潘家辉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</si>
</sst>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仿宋"/>
      <charset val="134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2%20&#23567;&#20309;\&#23398;&#26657;&#30005;&#33041;&#26700;&#38754;&#36164;&#26009;6.25\&#23398;&#26657;&#30005;&#33041;&#26700;&#38754;&#36164;&#26009;6.25\&#21161;&#23398;\2024&#24180;&#27714;&#32844;&#21019;&#19994;&#65288;2025&#23626;&#65289;\&#27714;&#32844;&#21019;&#19994;&#19978;&#20132;&#21517;&#21333;\&#27719;&#24635;-2025&#23626;&#27714;&#32844;&#21019;&#19994;&#34917;&#36148;&#20449;&#24687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472;&#20029;&#21531;\13&#12289;&#27714;&#32844;&#21019;&#19994;&#34917;&#36148;\2025&#24180;\&#26680;&#26597;&#26448;&#26009;\&#38468;&#20214;.&#27531;&#30142;&#20154;&#21592;&#20449;&#24687;&#26680;&#26597;&#65288;9&#2015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C4" t="str">
            <v>440233198611125010</v>
          </cell>
          <cell r="D4" t="str">
            <v>残疾人</v>
          </cell>
        </row>
        <row r="5">
          <cell r="C5" t="str">
            <v>440233197602257033</v>
          </cell>
          <cell r="D5" t="str">
            <v>残疾人</v>
          </cell>
        </row>
        <row r="6">
          <cell r="C6" t="str">
            <v>440233200806140018</v>
          </cell>
          <cell r="D6" t="str">
            <v>残疾人</v>
          </cell>
        </row>
        <row r="7">
          <cell r="C7" t="str">
            <v>440233197804098018</v>
          </cell>
          <cell r="D7" t="str">
            <v>残疾人</v>
          </cell>
        </row>
        <row r="8">
          <cell r="C8" t="str">
            <v>440233200707293035</v>
          </cell>
          <cell r="D8" t="str">
            <v>残疾人</v>
          </cell>
        </row>
        <row r="9">
          <cell r="C9" t="str">
            <v>440233200705215017</v>
          </cell>
          <cell r="D9" t="str">
            <v>残疾人</v>
          </cell>
        </row>
        <row r="10">
          <cell r="C10" t="str">
            <v>440233196904060071</v>
          </cell>
          <cell r="D10" t="str">
            <v>残疾人</v>
          </cell>
        </row>
        <row r="11">
          <cell r="C11" t="str">
            <v>440233197904245003</v>
          </cell>
          <cell r="D11" t="str">
            <v>残疾人</v>
          </cell>
        </row>
        <row r="12">
          <cell r="C12" t="str">
            <v>440233200610170039</v>
          </cell>
          <cell r="D12" t="str">
            <v>残疾人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topLeftCell="A4" workbookViewId="0">
      <selection activeCell="R18" sqref="R18"/>
    </sheetView>
  </sheetViews>
  <sheetFormatPr defaultColWidth="8.725" defaultRowHeight="13.5"/>
  <cols>
    <col min="1" max="1" width="6.125" style="3" customWidth="1"/>
    <col min="2" max="2" width="14.375" style="3" customWidth="1"/>
    <col min="3" max="3" width="7.5" style="3" customWidth="1"/>
    <col min="4" max="4" width="27.0083333333333" style="3" customWidth="1"/>
    <col min="5" max="5" width="26.75" style="4" customWidth="1"/>
    <col min="6" max="6" width="29.375" style="5" customWidth="1"/>
    <col min="7" max="7" width="14.875" style="5" customWidth="1"/>
    <col min="8" max="8" width="17.75" style="5" customWidth="1"/>
    <col min="9" max="13" width="8.725" style="5" hidden="1" customWidth="1"/>
    <col min="14" max="16384" width="8.725" style="5"/>
  </cols>
  <sheetData>
    <row r="1" ht="4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46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9" t="s">
        <v>8</v>
      </c>
      <c r="I2" s="1" t="s">
        <v>9</v>
      </c>
      <c r="J2" s="1" t="s">
        <v>10</v>
      </c>
      <c r="K2" s="1" t="s">
        <v>11</v>
      </c>
    </row>
    <row r="3" s="2" customFormat="1" ht="29" customHeight="1" spans="1:12">
      <c r="A3" s="7">
        <v>1</v>
      </c>
      <c r="B3" s="10" t="s">
        <v>12</v>
      </c>
      <c r="C3" s="10" t="s">
        <v>13</v>
      </c>
      <c r="D3" s="10" t="s">
        <v>14</v>
      </c>
      <c r="E3" s="8" t="s">
        <v>15</v>
      </c>
      <c r="F3" s="8" t="s">
        <v>16</v>
      </c>
      <c r="G3" s="7" t="s">
        <v>17</v>
      </c>
      <c r="H3" s="7">
        <v>3000</v>
      </c>
      <c r="I3" s="2" t="s">
        <v>15</v>
      </c>
      <c r="J3" s="2"/>
      <c r="K3" s="2"/>
      <c r="L3" s="2" t="str">
        <f>REPLACE(D3,11,8,"********")</f>
        <v>4402332007********</v>
      </c>
    </row>
    <row r="4" s="2" customFormat="1" ht="29" customHeight="1" spans="1:12">
      <c r="A4" s="7">
        <v>2</v>
      </c>
      <c r="B4" s="10" t="s">
        <v>18</v>
      </c>
      <c r="C4" s="11" t="s">
        <v>19</v>
      </c>
      <c r="D4" s="11" t="s">
        <v>14</v>
      </c>
      <c r="E4" s="8" t="s">
        <v>20</v>
      </c>
      <c r="F4" s="8" t="s">
        <v>16</v>
      </c>
      <c r="G4" s="7" t="s">
        <v>17</v>
      </c>
      <c r="H4" s="7">
        <v>3000</v>
      </c>
      <c r="I4" s="2"/>
      <c r="J4" s="2"/>
      <c r="K4" s="8" t="s">
        <v>20</v>
      </c>
      <c r="L4" s="2" t="str">
        <f t="shared" ref="L4:L34" si="0">REPLACE(D4,11,8,"********")</f>
        <v>4402332007********</v>
      </c>
    </row>
    <row r="5" s="2" customFormat="1" ht="29" customHeight="1" spans="1:12">
      <c r="A5" s="7">
        <v>3</v>
      </c>
      <c r="B5" s="10" t="s">
        <v>21</v>
      </c>
      <c r="C5" s="10" t="s">
        <v>19</v>
      </c>
      <c r="D5" s="10" t="s">
        <v>14</v>
      </c>
      <c r="E5" s="8" t="s">
        <v>22</v>
      </c>
      <c r="F5" s="8" t="s">
        <v>16</v>
      </c>
      <c r="G5" s="7" t="s">
        <v>17</v>
      </c>
      <c r="H5" s="7">
        <v>3000</v>
      </c>
      <c r="I5" s="2"/>
      <c r="J5" s="2" t="s">
        <v>22</v>
      </c>
      <c r="K5" s="2"/>
      <c r="L5" s="2" t="str">
        <f t="shared" si="0"/>
        <v>4402332007********</v>
      </c>
    </row>
    <row r="6" s="2" customFormat="1" ht="29" customHeight="1" spans="1:12">
      <c r="A6" s="7">
        <v>4</v>
      </c>
      <c r="B6" s="10" t="s">
        <v>23</v>
      </c>
      <c r="C6" s="11" t="s">
        <v>13</v>
      </c>
      <c r="D6" s="11" t="s">
        <v>24</v>
      </c>
      <c r="E6" s="8" t="s">
        <v>22</v>
      </c>
      <c r="F6" s="8" t="s">
        <v>16</v>
      </c>
      <c r="G6" s="7" t="s">
        <v>17</v>
      </c>
      <c r="H6" s="7">
        <v>3000</v>
      </c>
      <c r="I6" s="2"/>
      <c r="J6" s="2" t="s">
        <v>22</v>
      </c>
      <c r="K6" s="2"/>
      <c r="L6" s="2" t="str">
        <f t="shared" si="0"/>
        <v>4402332009********</v>
      </c>
    </row>
    <row r="7" s="2" customFormat="1" ht="29" customHeight="1" spans="1:12">
      <c r="A7" s="7">
        <v>5</v>
      </c>
      <c r="B7" s="10" t="s">
        <v>25</v>
      </c>
      <c r="C7" s="10" t="s">
        <v>19</v>
      </c>
      <c r="D7" s="10" t="s">
        <v>14</v>
      </c>
      <c r="E7" s="8" t="s">
        <v>15</v>
      </c>
      <c r="F7" s="8" t="s">
        <v>16</v>
      </c>
      <c r="G7" s="7" t="s">
        <v>17</v>
      </c>
      <c r="H7" s="7">
        <v>3000</v>
      </c>
      <c r="I7" s="2" t="s">
        <v>15</v>
      </c>
      <c r="J7" s="2"/>
      <c r="K7" s="2"/>
      <c r="L7" s="2" t="str">
        <f t="shared" si="0"/>
        <v>4402332007********</v>
      </c>
    </row>
    <row r="8" s="2" customFormat="1" ht="29" customHeight="1" spans="1:12">
      <c r="A8" s="7">
        <v>6</v>
      </c>
      <c r="B8" s="10" t="s">
        <v>26</v>
      </c>
      <c r="C8" s="10" t="s">
        <v>19</v>
      </c>
      <c r="D8" s="10" t="s">
        <v>27</v>
      </c>
      <c r="E8" s="8" t="s">
        <v>22</v>
      </c>
      <c r="F8" s="8" t="s">
        <v>16</v>
      </c>
      <c r="G8" s="7" t="s">
        <v>17</v>
      </c>
      <c r="H8" s="7">
        <v>3000</v>
      </c>
      <c r="I8" s="2"/>
      <c r="J8" s="2" t="s">
        <v>22</v>
      </c>
      <c r="K8" s="2"/>
      <c r="L8" s="2" t="str">
        <f t="shared" si="0"/>
        <v>4402332008********</v>
      </c>
    </row>
    <row r="9" s="2" customFormat="1" ht="29" customHeight="1" spans="1:12">
      <c r="A9" s="7">
        <v>7</v>
      </c>
      <c r="B9" s="12" t="s">
        <v>28</v>
      </c>
      <c r="C9" s="10" t="s">
        <v>13</v>
      </c>
      <c r="D9" s="10" t="s">
        <v>14</v>
      </c>
      <c r="E9" s="8" t="s">
        <v>15</v>
      </c>
      <c r="F9" s="8" t="s">
        <v>16</v>
      </c>
      <c r="G9" s="7" t="s">
        <v>17</v>
      </c>
      <c r="H9" s="7">
        <v>3000</v>
      </c>
      <c r="I9" s="2" t="s">
        <v>15</v>
      </c>
      <c r="J9" s="2"/>
      <c r="K9" s="2"/>
      <c r="L9" s="2" t="str">
        <f t="shared" si="0"/>
        <v>4402332007********</v>
      </c>
    </row>
    <row r="10" s="2" customFormat="1" ht="29" customHeight="1" spans="1:12">
      <c r="A10" s="7">
        <v>8</v>
      </c>
      <c r="B10" s="10" t="s">
        <v>29</v>
      </c>
      <c r="C10" s="11" t="s">
        <v>19</v>
      </c>
      <c r="D10" s="11" t="s">
        <v>14</v>
      </c>
      <c r="E10" s="8" t="s">
        <v>22</v>
      </c>
      <c r="F10" s="8" t="s">
        <v>16</v>
      </c>
      <c r="G10" s="7" t="s">
        <v>17</v>
      </c>
      <c r="H10" s="7">
        <v>3000</v>
      </c>
      <c r="I10" s="2"/>
      <c r="J10" s="2" t="s">
        <v>22</v>
      </c>
      <c r="K10" s="2"/>
      <c r="L10" s="2" t="str">
        <f t="shared" si="0"/>
        <v>4402332007********</v>
      </c>
    </row>
    <row r="11" s="2" customFormat="1" ht="29" customHeight="1" spans="1:12">
      <c r="A11" s="7">
        <v>9</v>
      </c>
      <c r="B11" s="10" t="s">
        <v>30</v>
      </c>
      <c r="C11" s="11" t="s">
        <v>19</v>
      </c>
      <c r="D11" s="11" t="s">
        <v>31</v>
      </c>
      <c r="E11" s="13" t="s">
        <v>32</v>
      </c>
      <c r="F11" s="8" t="s">
        <v>16</v>
      </c>
      <c r="G11" s="7" t="s">
        <v>17</v>
      </c>
      <c r="H11" s="7">
        <v>3000</v>
      </c>
      <c r="I11" s="2" t="s">
        <v>32</v>
      </c>
      <c r="J11" s="2"/>
      <c r="K11" s="2"/>
      <c r="L11" s="2" t="str">
        <f t="shared" si="0"/>
        <v>4512222008********</v>
      </c>
    </row>
    <row r="12" s="2" customFormat="1" ht="29" customHeight="1" spans="1:12">
      <c r="A12" s="7">
        <v>10</v>
      </c>
      <c r="B12" s="12" t="s">
        <v>33</v>
      </c>
      <c r="C12" s="12" t="s">
        <v>19</v>
      </c>
      <c r="D12" s="12" t="s">
        <v>27</v>
      </c>
      <c r="E12" s="8" t="s">
        <v>22</v>
      </c>
      <c r="F12" s="8" t="s">
        <v>16</v>
      </c>
      <c r="G12" s="7" t="s">
        <v>17</v>
      </c>
      <c r="H12" s="7">
        <v>3000</v>
      </c>
      <c r="I12" s="2"/>
      <c r="J12" s="2" t="s">
        <v>22</v>
      </c>
      <c r="K12" s="2"/>
      <c r="L12" s="2" t="str">
        <f t="shared" si="0"/>
        <v>4402332008********</v>
      </c>
    </row>
    <row r="13" s="2" customFormat="1" ht="29" customHeight="1" spans="1:12">
      <c r="A13" s="7">
        <v>11</v>
      </c>
      <c r="B13" s="12" t="s">
        <v>34</v>
      </c>
      <c r="C13" s="11" t="s">
        <v>13</v>
      </c>
      <c r="D13" s="11" t="s">
        <v>35</v>
      </c>
      <c r="E13" s="8" t="s">
        <v>20</v>
      </c>
      <c r="F13" s="8" t="s">
        <v>16</v>
      </c>
      <c r="G13" s="7" t="s">
        <v>17</v>
      </c>
      <c r="H13" s="7">
        <v>3000</v>
      </c>
      <c r="I13" s="2"/>
      <c r="J13" s="2"/>
      <c r="K13" s="8" t="s">
        <v>20</v>
      </c>
      <c r="L13" s="2" t="str">
        <f t="shared" si="0"/>
        <v>4304812007********</v>
      </c>
    </row>
    <row r="14" s="2" customFormat="1" ht="29" customHeight="1" spans="1:12">
      <c r="A14" s="7">
        <v>12</v>
      </c>
      <c r="B14" s="12" t="s">
        <v>36</v>
      </c>
      <c r="C14" s="10" t="s">
        <v>19</v>
      </c>
      <c r="D14" s="10" t="s">
        <v>27</v>
      </c>
      <c r="E14" s="13" t="s">
        <v>22</v>
      </c>
      <c r="F14" s="8" t="s">
        <v>16</v>
      </c>
      <c r="G14" s="7" t="s">
        <v>17</v>
      </c>
      <c r="H14" s="7">
        <v>3000</v>
      </c>
      <c r="I14" s="2"/>
      <c r="J14" s="2" t="s">
        <v>22</v>
      </c>
      <c r="K14" s="2"/>
      <c r="L14" s="2" t="str">
        <f t="shared" si="0"/>
        <v>4402332008********</v>
      </c>
    </row>
    <row r="15" s="2" customFormat="1" ht="29" customHeight="1" spans="1:12">
      <c r="A15" s="7">
        <v>13</v>
      </c>
      <c r="B15" s="10" t="s">
        <v>37</v>
      </c>
      <c r="C15" s="10" t="s">
        <v>13</v>
      </c>
      <c r="D15" s="10" t="s">
        <v>27</v>
      </c>
      <c r="E15" s="13" t="s">
        <v>38</v>
      </c>
      <c r="F15" s="8" t="s">
        <v>16</v>
      </c>
      <c r="G15" s="7" t="s">
        <v>17</v>
      </c>
      <c r="H15" s="7">
        <v>3000</v>
      </c>
      <c r="I15" s="2"/>
      <c r="J15" s="2"/>
      <c r="K15" s="2" t="s">
        <v>38</v>
      </c>
      <c r="L15" s="2" t="str">
        <f t="shared" si="0"/>
        <v>4402332008********</v>
      </c>
    </row>
    <row r="16" s="2" customFormat="1" ht="29" customHeight="1" spans="1:12">
      <c r="A16" s="7">
        <v>14</v>
      </c>
      <c r="B16" s="14" t="s">
        <v>39</v>
      </c>
      <c r="C16" s="15" t="s">
        <v>13</v>
      </c>
      <c r="D16" s="15" t="s">
        <v>27</v>
      </c>
      <c r="E16" s="8" t="s">
        <v>20</v>
      </c>
      <c r="F16" s="8" t="s">
        <v>16</v>
      </c>
      <c r="G16" s="7" t="s">
        <v>17</v>
      </c>
      <c r="H16" s="7">
        <v>3000</v>
      </c>
      <c r="I16" s="2"/>
      <c r="J16" s="2"/>
      <c r="K16" s="8" t="s">
        <v>20</v>
      </c>
      <c r="L16" s="2" t="str">
        <f t="shared" si="0"/>
        <v>4402332008********</v>
      </c>
    </row>
    <row r="17" s="2" customFormat="1" ht="29" customHeight="1" spans="1:12">
      <c r="A17" s="7">
        <v>15</v>
      </c>
      <c r="B17" s="10" t="s">
        <v>40</v>
      </c>
      <c r="C17" s="10" t="s">
        <v>19</v>
      </c>
      <c r="D17" s="10" t="s">
        <v>27</v>
      </c>
      <c r="E17" s="13" t="s">
        <v>22</v>
      </c>
      <c r="F17" s="8" t="s">
        <v>16</v>
      </c>
      <c r="G17" s="7" t="s">
        <v>17</v>
      </c>
      <c r="H17" s="7">
        <v>3000</v>
      </c>
      <c r="I17" s="2"/>
      <c r="J17" s="2" t="s">
        <v>22</v>
      </c>
      <c r="K17" s="2"/>
      <c r="L17" s="2" t="str">
        <f t="shared" si="0"/>
        <v>4402332008********</v>
      </c>
    </row>
    <row r="18" s="2" customFormat="1" ht="29" customHeight="1" spans="1:12">
      <c r="A18" s="7">
        <v>16</v>
      </c>
      <c r="B18" s="10" t="s">
        <v>41</v>
      </c>
      <c r="C18" s="10" t="s">
        <v>19</v>
      </c>
      <c r="D18" s="10" t="s">
        <v>27</v>
      </c>
      <c r="E18" s="8" t="s">
        <v>15</v>
      </c>
      <c r="F18" s="8" t="s">
        <v>16</v>
      </c>
      <c r="G18" s="7" t="s">
        <v>17</v>
      </c>
      <c r="H18" s="7">
        <v>3000</v>
      </c>
      <c r="I18" s="2" t="s">
        <v>15</v>
      </c>
      <c r="J18" s="2"/>
      <c r="K18" s="2"/>
      <c r="L18" s="2" t="str">
        <f t="shared" si="0"/>
        <v>4402332008********</v>
      </c>
    </row>
    <row r="19" s="2" customFormat="1" ht="29" customHeight="1" spans="1:12">
      <c r="A19" s="7">
        <v>17</v>
      </c>
      <c r="B19" s="10" t="s">
        <v>42</v>
      </c>
      <c r="C19" s="10" t="s">
        <v>13</v>
      </c>
      <c r="D19" s="16" t="s">
        <v>43</v>
      </c>
      <c r="E19" s="8" t="s">
        <v>44</v>
      </c>
      <c r="F19" s="8" t="s">
        <v>16</v>
      </c>
      <c r="G19" s="7" t="s">
        <v>17</v>
      </c>
      <c r="H19" s="7">
        <v>3000</v>
      </c>
      <c r="I19" s="2"/>
      <c r="J19" s="2"/>
      <c r="K19" s="8" t="s">
        <v>20</v>
      </c>
      <c r="L19" s="2" t="str">
        <f t="shared" si="0"/>
        <v>4416252008********</v>
      </c>
    </row>
    <row r="20" s="2" customFormat="1" ht="29" customHeight="1" spans="1:12">
      <c r="A20" s="7">
        <v>18</v>
      </c>
      <c r="B20" s="10" t="s">
        <v>45</v>
      </c>
      <c r="C20" s="11" t="s">
        <v>19</v>
      </c>
      <c r="D20" s="11" t="s">
        <v>27</v>
      </c>
      <c r="E20" s="13" t="s">
        <v>15</v>
      </c>
      <c r="F20" s="8" t="s">
        <v>16</v>
      </c>
      <c r="G20" s="7" t="s">
        <v>17</v>
      </c>
      <c r="H20" s="7">
        <v>3000</v>
      </c>
      <c r="I20" s="2" t="s">
        <v>15</v>
      </c>
      <c r="J20" s="2"/>
      <c r="K20" s="2"/>
      <c r="L20" s="2" t="str">
        <f t="shared" si="0"/>
        <v>4402332008********</v>
      </c>
    </row>
    <row r="21" s="2" customFormat="1" ht="29" customHeight="1" spans="1:12">
      <c r="A21" s="7">
        <v>19</v>
      </c>
      <c r="B21" s="10" t="s">
        <v>46</v>
      </c>
      <c r="C21" s="10" t="s">
        <v>13</v>
      </c>
      <c r="D21" s="10" t="s">
        <v>47</v>
      </c>
      <c r="E21" s="13" t="s">
        <v>48</v>
      </c>
      <c r="F21" s="8" t="s">
        <v>16</v>
      </c>
      <c r="G21" s="7" t="s">
        <v>17</v>
      </c>
      <c r="H21" s="7">
        <v>3000</v>
      </c>
      <c r="I21" s="2" t="s">
        <v>48</v>
      </c>
      <c r="J21" s="2"/>
      <c r="K21" s="2"/>
      <c r="L21" s="2" t="str">
        <f t="shared" si="0"/>
        <v>4306262008********</v>
      </c>
    </row>
    <row r="22" s="2" customFormat="1" ht="29" customHeight="1" spans="1:12">
      <c r="A22" s="7">
        <v>20</v>
      </c>
      <c r="B22" s="10" t="s">
        <v>49</v>
      </c>
      <c r="C22" s="10" t="s">
        <v>13</v>
      </c>
      <c r="D22" s="10" t="s">
        <v>14</v>
      </c>
      <c r="E22" s="13" t="s">
        <v>38</v>
      </c>
      <c r="F22" s="8" t="s">
        <v>16</v>
      </c>
      <c r="G22" s="7" t="s">
        <v>17</v>
      </c>
      <c r="H22" s="7">
        <v>3000</v>
      </c>
      <c r="I22" s="2"/>
      <c r="J22" s="2"/>
      <c r="K22" s="2" t="str">
        <f>VLOOKUP(D22,[2]Sheet1!$C$4:$D$12,2,0)</f>
        <v>残疾人</v>
      </c>
      <c r="L22" s="2" t="str">
        <f t="shared" si="0"/>
        <v>4402332007********</v>
      </c>
    </row>
    <row r="23" s="2" customFormat="1" ht="29" customHeight="1" spans="1:12">
      <c r="A23" s="7">
        <v>21</v>
      </c>
      <c r="B23" s="10" t="s">
        <v>50</v>
      </c>
      <c r="C23" s="10" t="s">
        <v>19</v>
      </c>
      <c r="D23" s="10" t="s">
        <v>27</v>
      </c>
      <c r="E23" s="13" t="s">
        <v>22</v>
      </c>
      <c r="F23" s="8" t="s">
        <v>16</v>
      </c>
      <c r="G23" s="7" t="s">
        <v>17</v>
      </c>
      <c r="H23" s="7">
        <v>3000</v>
      </c>
      <c r="I23" s="2"/>
      <c r="J23" s="2" t="s">
        <v>22</v>
      </c>
      <c r="K23" s="2"/>
      <c r="L23" s="2" t="str">
        <f t="shared" si="0"/>
        <v>4402332008********</v>
      </c>
    </row>
    <row r="24" s="2" customFormat="1" ht="29" customHeight="1" spans="1:12">
      <c r="A24" s="7">
        <v>22</v>
      </c>
      <c r="B24" s="10" t="s">
        <v>51</v>
      </c>
      <c r="C24" s="10" t="s">
        <v>19</v>
      </c>
      <c r="D24" s="10" t="s">
        <v>27</v>
      </c>
      <c r="E24" s="13" t="s">
        <v>22</v>
      </c>
      <c r="F24" s="8" t="s">
        <v>16</v>
      </c>
      <c r="G24" s="7" t="s">
        <v>17</v>
      </c>
      <c r="H24" s="7">
        <v>3000</v>
      </c>
      <c r="I24" s="2"/>
      <c r="J24" s="2" t="s">
        <v>22</v>
      </c>
      <c r="K24" s="2"/>
      <c r="L24" s="2" t="str">
        <f t="shared" si="0"/>
        <v>4402332008********</v>
      </c>
    </row>
    <row r="25" s="2" customFormat="1" ht="29" customHeight="1" spans="1:12">
      <c r="A25" s="7">
        <v>23</v>
      </c>
      <c r="B25" s="10" t="s">
        <v>52</v>
      </c>
      <c r="C25" s="10" t="s">
        <v>19</v>
      </c>
      <c r="D25" s="10" t="s">
        <v>53</v>
      </c>
      <c r="E25" s="13" t="s">
        <v>32</v>
      </c>
      <c r="F25" s="8" t="s">
        <v>16</v>
      </c>
      <c r="G25" s="7" t="s">
        <v>17</v>
      </c>
      <c r="H25" s="7">
        <v>3000</v>
      </c>
      <c r="I25" s="2" t="s">
        <v>32</v>
      </c>
      <c r="J25" s="2"/>
      <c r="K25" s="2"/>
      <c r="L25" s="2" t="str">
        <f t="shared" si="0"/>
        <v>4508812008********</v>
      </c>
    </row>
    <row r="26" s="2" customFormat="1" ht="29" customHeight="1" spans="1:12">
      <c r="A26" s="7">
        <v>24</v>
      </c>
      <c r="B26" s="10" t="s">
        <v>54</v>
      </c>
      <c r="C26" s="10" t="s">
        <v>19</v>
      </c>
      <c r="D26" s="10" t="s">
        <v>55</v>
      </c>
      <c r="E26" s="13" t="s">
        <v>15</v>
      </c>
      <c r="F26" s="8" t="s">
        <v>16</v>
      </c>
      <c r="G26" s="7" t="s">
        <v>17</v>
      </c>
      <c r="H26" s="7">
        <v>3000</v>
      </c>
      <c r="I26" s="2" t="s">
        <v>15</v>
      </c>
      <c r="J26" s="2"/>
      <c r="K26" s="2"/>
      <c r="L26" s="2" t="str">
        <f t="shared" si="0"/>
        <v>4402332006********</v>
      </c>
    </row>
    <row r="27" s="2" customFormat="1" ht="29" customHeight="1" spans="1:12">
      <c r="A27" s="7">
        <v>25</v>
      </c>
      <c r="B27" s="10" t="s">
        <v>56</v>
      </c>
      <c r="C27" s="10" t="s">
        <v>19</v>
      </c>
      <c r="D27" s="10" t="s">
        <v>27</v>
      </c>
      <c r="E27" s="13" t="s">
        <v>22</v>
      </c>
      <c r="F27" s="8" t="s">
        <v>16</v>
      </c>
      <c r="G27" s="7" t="s">
        <v>17</v>
      </c>
      <c r="H27" s="7">
        <v>3000</v>
      </c>
      <c r="I27" s="2"/>
      <c r="J27" s="2" t="s">
        <v>22</v>
      </c>
      <c r="K27" s="2"/>
      <c r="L27" s="2" t="str">
        <f t="shared" si="0"/>
        <v>4402332008********</v>
      </c>
    </row>
    <row r="28" s="2" customFormat="1" ht="29" customHeight="1" spans="1:12">
      <c r="A28" s="7">
        <v>26</v>
      </c>
      <c r="B28" s="10" t="s">
        <v>57</v>
      </c>
      <c r="C28" s="10" t="s">
        <v>19</v>
      </c>
      <c r="D28" s="17" t="s">
        <v>27</v>
      </c>
      <c r="E28" s="13" t="s">
        <v>22</v>
      </c>
      <c r="F28" s="8" t="s">
        <v>16</v>
      </c>
      <c r="G28" s="7" t="s">
        <v>17</v>
      </c>
      <c r="H28" s="7">
        <v>3000</v>
      </c>
      <c r="I28" s="2"/>
      <c r="J28" s="2" t="s">
        <v>22</v>
      </c>
      <c r="K28" s="2"/>
      <c r="L28" s="2" t="str">
        <f t="shared" si="0"/>
        <v>4402332008********</v>
      </c>
    </row>
    <row r="29" s="2" customFormat="1" ht="29" customHeight="1" spans="1:12">
      <c r="A29" s="7">
        <v>27</v>
      </c>
      <c r="B29" s="12" t="s">
        <v>58</v>
      </c>
      <c r="C29" s="12" t="s">
        <v>13</v>
      </c>
      <c r="D29" s="17" t="s">
        <v>14</v>
      </c>
      <c r="E29" s="13" t="s">
        <v>38</v>
      </c>
      <c r="F29" s="8" t="s">
        <v>16</v>
      </c>
      <c r="G29" s="7" t="s">
        <v>17</v>
      </c>
      <c r="H29" s="7">
        <v>3000</v>
      </c>
      <c r="I29" s="2"/>
      <c r="J29" s="2"/>
      <c r="K29" s="2" t="str">
        <f>VLOOKUP(D29,[2]Sheet1!$C$4:$D$12,2,0)</f>
        <v>残疾人</v>
      </c>
      <c r="L29" s="2" t="str">
        <f t="shared" si="0"/>
        <v>4402332007********</v>
      </c>
    </row>
    <row r="30" s="2" customFormat="1" ht="29" customHeight="1" spans="1:12">
      <c r="A30" s="7">
        <v>28</v>
      </c>
      <c r="B30" s="12" t="s">
        <v>59</v>
      </c>
      <c r="C30" s="12" t="s">
        <v>13</v>
      </c>
      <c r="D30" s="18" t="s">
        <v>14</v>
      </c>
      <c r="E30" s="8" t="s">
        <v>20</v>
      </c>
      <c r="F30" s="8" t="s">
        <v>16</v>
      </c>
      <c r="G30" s="7" t="s">
        <v>17</v>
      </c>
      <c r="H30" s="7">
        <v>3000</v>
      </c>
      <c r="I30" s="2"/>
      <c r="J30" s="2"/>
      <c r="K30" s="8" t="s">
        <v>20</v>
      </c>
      <c r="L30" s="2" t="str">
        <f t="shared" si="0"/>
        <v>4402332007********</v>
      </c>
    </row>
    <row r="31" s="2" customFormat="1" ht="29" customHeight="1" spans="1:12">
      <c r="A31" s="7">
        <v>29</v>
      </c>
      <c r="B31" s="12" t="s">
        <v>60</v>
      </c>
      <c r="C31" s="12" t="s">
        <v>13</v>
      </c>
      <c r="D31" s="19" t="s">
        <v>55</v>
      </c>
      <c r="E31" s="8" t="s">
        <v>20</v>
      </c>
      <c r="F31" s="8" t="s">
        <v>16</v>
      </c>
      <c r="G31" s="7" t="s">
        <v>17</v>
      </c>
      <c r="H31" s="7">
        <v>3000</v>
      </c>
      <c r="I31" s="2"/>
      <c r="J31" s="2"/>
      <c r="K31" s="8" t="s">
        <v>20</v>
      </c>
      <c r="L31" s="2" t="str">
        <f t="shared" si="0"/>
        <v>4402332006********</v>
      </c>
    </row>
    <row r="32" s="2" customFormat="1" ht="29" customHeight="1" spans="1:12">
      <c r="A32" s="7">
        <v>30</v>
      </c>
      <c r="B32" s="12" t="s">
        <v>61</v>
      </c>
      <c r="C32" s="12" t="s">
        <v>13</v>
      </c>
      <c r="D32" s="17" t="s">
        <v>14</v>
      </c>
      <c r="E32" s="13" t="s">
        <v>22</v>
      </c>
      <c r="F32" s="8" t="s">
        <v>16</v>
      </c>
      <c r="G32" s="7" t="s">
        <v>17</v>
      </c>
      <c r="H32" s="7">
        <v>3000</v>
      </c>
      <c r="I32" s="2"/>
      <c r="J32" s="2" t="s">
        <v>22</v>
      </c>
      <c r="K32" s="2"/>
      <c r="L32" s="2" t="str">
        <f t="shared" si="0"/>
        <v>4402332007********</v>
      </c>
    </row>
    <row r="33" s="2" customFormat="1" ht="29" customHeight="1" spans="1:12">
      <c r="A33" s="7">
        <v>31</v>
      </c>
      <c r="B33" s="12" t="s">
        <v>62</v>
      </c>
      <c r="C33" s="12" t="s">
        <v>13</v>
      </c>
      <c r="D33" s="18" t="s">
        <v>55</v>
      </c>
      <c r="E33" s="13" t="s">
        <v>38</v>
      </c>
      <c r="F33" s="8" t="s">
        <v>16</v>
      </c>
      <c r="G33" s="7" t="s">
        <v>17</v>
      </c>
      <c r="H33" s="7">
        <v>3000</v>
      </c>
      <c r="I33" s="2"/>
      <c r="J33" s="2"/>
      <c r="K33" s="2" t="str">
        <f>VLOOKUP(D33,[2]Sheet1!$C$4:$D$12,2,0)</f>
        <v>残疾人</v>
      </c>
      <c r="L33" s="2" t="str">
        <f t="shared" si="0"/>
        <v>4402332006********</v>
      </c>
    </row>
    <row r="34" s="2" customFormat="1" ht="29" customHeight="1" spans="1:12">
      <c r="A34" s="7">
        <v>32</v>
      </c>
      <c r="B34" s="12" t="s">
        <v>63</v>
      </c>
      <c r="C34" s="12" t="s">
        <v>13</v>
      </c>
      <c r="D34" s="17" t="s">
        <v>14</v>
      </c>
      <c r="E34" s="13" t="s">
        <v>15</v>
      </c>
      <c r="F34" s="8" t="s">
        <v>16</v>
      </c>
      <c r="G34" s="7" t="s">
        <v>17</v>
      </c>
      <c r="H34" s="7">
        <v>3000</v>
      </c>
      <c r="I34" s="2" t="s">
        <v>15</v>
      </c>
      <c r="J34" s="2"/>
      <c r="K34" s="2"/>
      <c r="L34" s="2" t="str">
        <f t="shared" si="0"/>
        <v>4402332007********</v>
      </c>
    </row>
  </sheetData>
  <autoFilter xmlns:etc="http://www.wps.cn/officeDocument/2017/etCustomData" ref="A2:K34" etc:filterBottomFollowUsedRange="0">
    <extLst/>
  </autoFilter>
  <mergeCells count="1">
    <mergeCell ref="A1:H1"/>
  </mergeCells>
  <dataValidations count="1">
    <dataValidation allowBlank="1" showInputMessage="1" showErrorMessage="1" sqref="K4 E6 E7 E8 E9 E10 E12 E13 K13 E16 K16 E18 E19 K19 E30 K30 E31 K31 E3:E5"/>
  </dataValidations>
  <printOptions horizontalCentered="1"/>
  <pageMargins left="0.393055555555556" right="0.393055555555556" top="0.393055555555556" bottom="0.393055555555556" header="0.5" footer="0.5"/>
  <pageSetup paperSize="9" scale="54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ChanniPanda</cp:lastModifiedBy>
  <dcterms:created xsi:type="dcterms:W3CDTF">2024-09-11T05:50:00Z</dcterms:created>
  <dcterms:modified xsi:type="dcterms:W3CDTF">2025-10-15T03:30:13Z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54B104AF64004B3093C8EBD43D73A329_13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