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种植" sheetId="1" r:id="rId1"/>
    <sheet name="水稻集中育秧" sheetId="2" r:id="rId2"/>
  </sheets>
  <definedNames>
    <definedName name="_xlnm._FilterDatabase" localSheetId="0" hidden="1">种植!$A$3:$J$62</definedName>
    <definedName name="_xlnm.Print_Area" localSheetId="0">种植!$A$1:$J$16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<sst xmlns="http://schemas.openxmlformats.org/spreadsheetml/2006/main" count="378" uniqueCount="109">
  <si>
    <t>附件1</t>
  </si>
  <si>
    <t>2025年新丰县粮油生产补助资金拟发放汇总表（晚造种植第一批）</t>
  </si>
  <si>
    <t>序号</t>
  </si>
  <si>
    <t>镇</t>
  </si>
  <si>
    <t>村</t>
  </si>
  <si>
    <t>作物种类</t>
  </si>
  <si>
    <t>种植面积（亩）</t>
  </si>
  <si>
    <t>是否享受其他同类等其他政策性财政补助项目（填是或否）</t>
  </si>
  <si>
    <t>补贴标准（元/亩）</t>
  </si>
  <si>
    <t>补贴金额（元）</t>
  </si>
  <si>
    <t>农户/经营主体</t>
  </si>
  <si>
    <t>备注（早造，中造，晚造，冬种）</t>
  </si>
  <si>
    <t>梅坑镇</t>
  </si>
  <si>
    <t>梅西村</t>
  </si>
  <si>
    <t>水稻</t>
  </si>
  <si>
    <t>否</t>
  </si>
  <si>
    <t>韶关市众口福农业科技有限公司</t>
  </si>
  <si>
    <t>晚造</t>
  </si>
  <si>
    <t>梅坑村</t>
  </si>
  <si>
    <t>广东韶关新丰丰源生态农业有限责任公司</t>
  </si>
  <si>
    <t>长坪村</t>
  </si>
  <si>
    <t>陈法荫</t>
  </si>
  <si>
    <t>中造</t>
  </si>
  <si>
    <r>
      <rPr>
        <sz val="11"/>
        <color rgb="FF000000"/>
        <rFont val="仿宋_GB2312"/>
        <charset val="134"/>
      </rPr>
      <t>黄</t>
    </r>
    <r>
      <rPr>
        <sz val="11"/>
        <color rgb="FF000000"/>
        <rFont val="宋体"/>
        <charset val="134"/>
      </rPr>
      <t>磜镇</t>
    </r>
  </si>
  <si>
    <t>梅溪村</t>
  </si>
  <si>
    <t>朱张良</t>
  </si>
  <si>
    <t>黄沙坑村</t>
  </si>
  <si>
    <t>张锦锋</t>
  </si>
  <si>
    <t>高群村</t>
  </si>
  <si>
    <t>秋峒村</t>
  </si>
  <si>
    <t>新丰县周氏种养农民专业合作社</t>
  </si>
  <si>
    <t>下黄村</t>
  </si>
  <si>
    <t>番薯</t>
  </si>
  <si>
    <t>新丰县下黄丰农农业发展有限公司</t>
  </si>
  <si>
    <t>雪梅村</t>
  </si>
  <si>
    <t>新丰县黄茶农业发展有限公司</t>
  </si>
  <si>
    <t>雪峒村</t>
  </si>
  <si>
    <t>广东康展云耕生态农业发展有限公司</t>
  </si>
  <si>
    <t>马头镇</t>
  </si>
  <si>
    <t>张田坑村</t>
  </si>
  <si>
    <t>玉米</t>
  </si>
  <si>
    <t>韦昌枕</t>
  </si>
  <si>
    <t>大陂村</t>
  </si>
  <si>
    <t>韦国能</t>
  </si>
  <si>
    <t>雅盖村</t>
  </si>
  <si>
    <t>农永结</t>
  </si>
  <si>
    <t>雅坑村</t>
  </si>
  <si>
    <t>韦峥</t>
  </si>
  <si>
    <t>层坑村</t>
  </si>
  <si>
    <t>新丰绿鹏种养农场</t>
  </si>
  <si>
    <t>秀坑村</t>
  </si>
  <si>
    <t>赵琼洁</t>
  </si>
  <si>
    <t>桐木山村</t>
  </si>
  <si>
    <t>新丰县万绿种养专业合作社</t>
  </si>
  <si>
    <t>军三村</t>
  </si>
  <si>
    <t>韦昌炎</t>
  </si>
  <si>
    <t>上湾村</t>
  </si>
  <si>
    <t>余伦启</t>
  </si>
  <si>
    <t>新丰县力拓农产品专业合作社</t>
  </si>
  <si>
    <t>陈连古</t>
  </si>
  <si>
    <t>罗陂村</t>
  </si>
  <si>
    <t>余志锋</t>
  </si>
  <si>
    <t>陈志强</t>
  </si>
  <si>
    <t>路下村</t>
  </si>
  <si>
    <t>丘群娣</t>
  </si>
  <si>
    <t>石角村</t>
  </si>
  <si>
    <t>丘小娟</t>
  </si>
  <si>
    <t>深圳市农科蔬菜科技有限公司新丰分公司</t>
  </si>
  <si>
    <t>乌石岗村</t>
  </si>
  <si>
    <t>福水村</t>
  </si>
  <si>
    <t>秀田村</t>
  </si>
  <si>
    <t>新丰县城丰蔬菜贸易有限公司</t>
  </si>
  <si>
    <t>李德强</t>
  </si>
  <si>
    <t>军一村</t>
  </si>
  <si>
    <t>新丰县炜仁农业发展专业合作社</t>
  </si>
  <si>
    <t>韶关市韵丰农业科技有限公司</t>
  </si>
  <si>
    <t>湖塘村</t>
  </si>
  <si>
    <t>军二村</t>
  </si>
  <si>
    <t>黄绍专</t>
  </si>
  <si>
    <t>桂科农业生物科技（广东）有限公司新丰分公司</t>
  </si>
  <si>
    <t>横岭村</t>
  </si>
  <si>
    <t>新丰县新垦农业技术专业合作社</t>
  </si>
  <si>
    <t>湾田村</t>
  </si>
  <si>
    <t>潭石村</t>
  </si>
  <si>
    <t>新丰县田丰现代农业种养农民专业合作社</t>
  </si>
  <si>
    <t>丰城街道</t>
  </si>
  <si>
    <t>双良村</t>
  </si>
  <si>
    <t>广东瑞丰农业有限公司</t>
  </si>
  <si>
    <t>龙江村</t>
  </si>
  <si>
    <t>丘文翼</t>
  </si>
  <si>
    <t>陈锦超</t>
  </si>
  <si>
    <t>回龙镇</t>
  </si>
  <si>
    <t>回龙村</t>
  </si>
  <si>
    <t>张少威</t>
  </si>
  <si>
    <t>合子村</t>
  </si>
  <si>
    <t>韶关市新丰县合子缘种养专业合作社</t>
  </si>
  <si>
    <t>鸡岭村</t>
  </si>
  <si>
    <t>胡定文</t>
  </si>
  <si>
    <t>楼下村</t>
  </si>
  <si>
    <t>陈新钢</t>
  </si>
  <si>
    <t>井塘村</t>
  </si>
  <si>
    <t>正子村</t>
  </si>
  <si>
    <t>余景导</t>
  </si>
  <si>
    <t>总计面积（亩）</t>
  </si>
  <si>
    <t>总计金额（元）</t>
  </si>
  <si>
    <t>附件2</t>
  </si>
  <si>
    <t>2025年新丰县粮油生产补助资金拟发放汇总表（晚造育秧）</t>
  </si>
  <si>
    <t>水稻集中育秧折合服务大田面积（亩）</t>
  </si>
  <si>
    <t>水背村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</si>
</sst>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rgb="FF000000"/>
      <name val="方正小标宋简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0.5"/>
      <color rgb="FF000000"/>
      <name val="仿宋_GB2312"/>
      <charset val="134"/>
    </font>
    <font>
      <sz val="16"/>
      <color rgb="FF000000"/>
      <name val="方正小标宋简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M3" sqref="M3"/>
    </sheetView>
  </sheetViews>
  <sheetFormatPr defaultColWidth="9" defaultRowHeight="14.4"/>
  <cols>
    <col min="1" max="1" width="7.22222222222222" style="17" customWidth="1"/>
    <col min="2" max="2" width="9.87962962962963" style="17" customWidth="1"/>
    <col min="3" max="3" width="8.77777777777778" style="18" customWidth="1"/>
    <col min="4" max="4" width="5.88888888888889" style="18" customWidth="1"/>
    <col min="5" max="5" width="8.5" style="19" customWidth="1"/>
    <col min="6" max="6" width="11.1944444444444" style="18" customWidth="1"/>
    <col min="7" max="7" width="7.22222222222222" style="18" customWidth="1"/>
    <col min="8" max="8" width="10.0462962962963" style="18" customWidth="1"/>
    <col min="9" max="9" width="20.6666666666667" style="18" customWidth="1"/>
    <col min="10" max="10" width="11.4444444444444" style="18" customWidth="1"/>
    <col min="11" max="16374" width="9" style="16"/>
    <col min="16376" max="16384" width="9" style="16"/>
  </cols>
  <sheetData>
    <row r="1" ht="32" customHeight="1" spans="1:10">
      <c r="A1" s="20" t="s">
        <v>0</v>
      </c>
      <c r="B1" s="20"/>
      <c r="C1" s="21"/>
      <c r="D1" s="21"/>
    </row>
    <row r="2" s="12" customFormat="1" ht="28" customHeight="1" spans="1:10">
      <c r="A2" s="22" t="s">
        <v>1</v>
      </c>
      <c r="B2" s="22"/>
      <c r="C2" s="23"/>
      <c r="D2" s="23"/>
      <c r="E2" s="24"/>
      <c r="F2" s="23"/>
      <c r="G2" s="23"/>
      <c r="H2" s="23"/>
      <c r="I2" s="23"/>
      <c r="J2" s="23"/>
    </row>
    <row r="3" s="12" customFormat="1" ht="115" customHeight="1" spans="1:10">
      <c r="A3" s="3" t="s">
        <v>2</v>
      </c>
      <c r="B3" s="3" t="s">
        <v>3</v>
      </c>
      <c r="C3" s="5" t="s">
        <v>4</v>
      </c>
      <c r="D3" s="4" t="s">
        <v>5</v>
      </c>
      <c r="E3" s="2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3" customFormat="1" ht="30" customHeight="1" spans="1:10">
      <c r="A4" s="7">
        <v>1</v>
      </c>
      <c r="B4" s="26" t="s">
        <v>12</v>
      </c>
      <c r="C4" s="27" t="s">
        <v>13</v>
      </c>
      <c r="D4" s="27" t="s">
        <v>14</v>
      </c>
      <c r="E4" s="28">
        <v>387.1</v>
      </c>
      <c r="F4" s="27" t="s">
        <v>15</v>
      </c>
      <c r="G4" s="27">
        <v>200</v>
      </c>
      <c r="H4" s="27">
        <f>E4*G4</f>
        <v>77420</v>
      </c>
      <c r="I4" s="27" t="s">
        <v>16</v>
      </c>
      <c r="J4" s="29" t="s">
        <v>17</v>
      </c>
    </row>
    <row r="5" s="13" customFormat="1" ht="30" customHeight="1" spans="1:10">
      <c r="A5" s="7">
        <v>2</v>
      </c>
      <c r="B5" s="30" t="s">
        <v>12</v>
      </c>
      <c r="C5" s="27" t="s">
        <v>18</v>
      </c>
      <c r="D5" s="27" t="s">
        <v>14</v>
      </c>
      <c r="E5" s="28">
        <v>120</v>
      </c>
      <c r="F5" s="27" t="s">
        <v>15</v>
      </c>
      <c r="G5" s="27">
        <v>200</v>
      </c>
      <c r="H5" s="27">
        <f t="shared" ref="H5:H36" si="0">E5*G5</f>
        <v>24000</v>
      </c>
      <c r="I5" s="27" t="s">
        <v>19</v>
      </c>
      <c r="J5" s="29" t="s">
        <v>17</v>
      </c>
    </row>
    <row r="6" s="13" customFormat="1" ht="30" customHeight="1" spans="1:10">
      <c r="A6" s="7">
        <v>3</v>
      </c>
      <c r="B6" s="30" t="s">
        <v>12</v>
      </c>
      <c r="C6" s="31" t="s">
        <v>20</v>
      </c>
      <c r="D6" s="31" t="s">
        <v>14</v>
      </c>
      <c r="E6" s="32">
        <v>50</v>
      </c>
      <c r="F6" s="27" t="s">
        <v>15</v>
      </c>
      <c r="G6" s="27">
        <v>200</v>
      </c>
      <c r="H6" s="27">
        <f t="shared" si="0"/>
        <v>10000</v>
      </c>
      <c r="I6" s="31" t="s">
        <v>21</v>
      </c>
      <c r="J6" s="29" t="s">
        <v>22</v>
      </c>
    </row>
    <row r="7" s="13" customFormat="1" ht="30" customHeight="1" spans="1:10">
      <c r="A7" s="7">
        <v>4</v>
      </c>
      <c r="B7" s="30" t="s">
        <v>23</v>
      </c>
      <c r="C7" s="30" t="s">
        <v>24</v>
      </c>
      <c r="D7" s="30" t="s">
        <v>14</v>
      </c>
      <c r="E7" s="33">
        <v>208.6</v>
      </c>
      <c r="F7" s="30" t="s">
        <v>15</v>
      </c>
      <c r="G7" s="30">
        <v>200</v>
      </c>
      <c r="H7" s="27">
        <f t="shared" si="0"/>
        <v>41720</v>
      </c>
      <c r="I7" s="30" t="s">
        <v>25</v>
      </c>
      <c r="J7" s="34" t="s">
        <v>17</v>
      </c>
    </row>
    <row r="8" s="13" customFormat="1" ht="30" customHeight="1" spans="1:10">
      <c r="A8" s="7">
        <v>5</v>
      </c>
      <c r="B8" s="34" t="s">
        <v>23</v>
      </c>
      <c r="C8" s="35" t="s">
        <v>26</v>
      </c>
      <c r="D8" s="35" t="s">
        <v>14</v>
      </c>
      <c r="E8" s="36">
        <v>255.7</v>
      </c>
      <c r="F8" s="35" t="s">
        <v>15</v>
      </c>
      <c r="G8" s="35">
        <v>200</v>
      </c>
      <c r="H8" s="27">
        <f t="shared" si="0"/>
        <v>51140</v>
      </c>
      <c r="I8" s="35" t="s">
        <v>27</v>
      </c>
      <c r="J8" s="35" t="s">
        <v>17</v>
      </c>
    </row>
    <row r="9" s="13" customFormat="1" ht="30" customHeight="1" spans="1:10">
      <c r="A9" s="7">
        <v>6</v>
      </c>
      <c r="B9" s="34" t="s">
        <v>23</v>
      </c>
      <c r="C9" s="35" t="s">
        <v>28</v>
      </c>
      <c r="D9" s="35" t="s">
        <v>14</v>
      </c>
      <c r="E9" s="36">
        <v>70.5</v>
      </c>
      <c r="F9" s="35" t="s">
        <v>15</v>
      </c>
      <c r="G9" s="35">
        <v>200</v>
      </c>
      <c r="H9" s="27">
        <f t="shared" si="0"/>
        <v>14100</v>
      </c>
      <c r="I9" s="35" t="s">
        <v>27</v>
      </c>
      <c r="J9" s="35" t="s">
        <v>17</v>
      </c>
    </row>
    <row r="10" s="13" customFormat="1" ht="30" customHeight="1" spans="1:10">
      <c r="A10" s="7">
        <v>7</v>
      </c>
      <c r="B10" s="34" t="s">
        <v>23</v>
      </c>
      <c r="C10" s="35" t="s">
        <v>29</v>
      </c>
      <c r="D10" s="35" t="s">
        <v>14</v>
      </c>
      <c r="E10" s="36">
        <v>81.2</v>
      </c>
      <c r="F10" s="35" t="s">
        <v>15</v>
      </c>
      <c r="G10" s="35">
        <v>200</v>
      </c>
      <c r="H10" s="27">
        <f t="shared" si="0"/>
        <v>16240</v>
      </c>
      <c r="I10" s="35" t="s">
        <v>30</v>
      </c>
      <c r="J10" s="35" t="s">
        <v>17</v>
      </c>
    </row>
    <row r="11" s="13" customFormat="1" ht="30" customHeight="1" spans="1:10">
      <c r="A11" s="7">
        <v>8</v>
      </c>
      <c r="B11" s="34" t="s">
        <v>23</v>
      </c>
      <c r="C11" s="35" t="s">
        <v>31</v>
      </c>
      <c r="D11" s="35" t="s">
        <v>32</v>
      </c>
      <c r="E11" s="36">
        <v>200</v>
      </c>
      <c r="F11" s="35" t="s">
        <v>15</v>
      </c>
      <c r="G11" s="35">
        <v>150</v>
      </c>
      <c r="H11" s="27">
        <f t="shared" si="0"/>
        <v>30000</v>
      </c>
      <c r="I11" s="35" t="s">
        <v>33</v>
      </c>
      <c r="J11" s="35" t="s">
        <v>17</v>
      </c>
    </row>
    <row r="12" s="13" customFormat="1" ht="30" customHeight="1" spans="1:10">
      <c r="A12" s="7">
        <v>9</v>
      </c>
      <c r="B12" s="34" t="s">
        <v>23</v>
      </c>
      <c r="C12" s="35" t="s">
        <v>34</v>
      </c>
      <c r="D12" s="35" t="s">
        <v>32</v>
      </c>
      <c r="E12" s="36">
        <v>83.5</v>
      </c>
      <c r="F12" s="35" t="s">
        <v>15</v>
      </c>
      <c r="G12" s="35">
        <v>150</v>
      </c>
      <c r="H12" s="27">
        <f t="shared" si="0"/>
        <v>12525</v>
      </c>
      <c r="I12" s="35" t="s">
        <v>35</v>
      </c>
      <c r="J12" s="35" t="s">
        <v>17</v>
      </c>
    </row>
    <row r="13" s="14" customFormat="1" ht="30" customHeight="1" spans="1:10">
      <c r="A13" s="7">
        <v>10</v>
      </c>
      <c r="B13" s="34" t="s">
        <v>23</v>
      </c>
      <c r="C13" s="35" t="s">
        <v>36</v>
      </c>
      <c r="D13" s="35" t="s">
        <v>32</v>
      </c>
      <c r="E13" s="36">
        <v>112.8</v>
      </c>
      <c r="F13" s="35" t="s">
        <v>15</v>
      </c>
      <c r="G13" s="35">
        <v>150</v>
      </c>
      <c r="H13" s="27">
        <f t="shared" si="0"/>
        <v>16920</v>
      </c>
      <c r="I13" s="35" t="s">
        <v>37</v>
      </c>
      <c r="J13" s="35" t="s">
        <v>17</v>
      </c>
    </row>
    <row r="14" s="14" customFormat="1" ht="30" customHeight="1" spans="1:10">
      <c r="A14" s="7">
        <v>11</v>
      </c>
      <c r="B14" s="35" t="s">
        <v>38</v>
      </c>
      <c r="C14" s="35" t="s">
        <v>39</v>
      </c>
      <c r="D14" s="35" t="s">
        <v>40</v>
      </c>
      <c r="E14" s="36">
        <v>258.7</v>
      </c>
      <c r="F14" s="35" t="s">
        <v>15</v>
      </c>
      <c r="G14" s="35">
        <v>150</v>
      </c>
      <c r="H14" s="27">
        <f t="shared" si="0"/>
        <v>38805</v>
      </c>
      <c r="I14" s="35" t="s">
        <v>41</v>
      </c>
      <c r="J14" s="35" t="s">
        <v>17</v>
      </c>
    </row>
    <row r="15" s="14" customFormat="1" ht="30" customHeight="1" spans="1:10">
      <c r="A15" s="7">
        <v>12</v>
      </c>
      <c r="B15" s="35" t="s">
        <v>38</v>
      </c>
      <c r="C15" s="35" t="s">
        <v>42</v>
      </c>
      <c r="D15" s="35" t="s">
        <v>40</v>
      </c>
      <c r="E15" s="36">
        <v>148.5</v>
      </c>
      <c r="F15" s="35" t="s">
        <v>15</v>
      </c>
      <c r="G15" s="35">
        <v>150</v>
      </c>
      <c r="H15" s="27">
        <f t="shared" si="0"/>
        <v>22275</v>
      </c>
      <c r="I15" s="35" t="s">
        <v>43</v>
      </c>
      <c r="J15" s="35" t="s">
        <v>17</v>
      </c>
    </row>
    <row r="16" s="14" customFormat="1" ht="30" customHeight="1" spans="1:10">
      <c r="A16" s="7">
        <v>13</v>
      </c>
      <c r="B16" s="35" t="s">
        <v>38</v>
      </c>
      <c r="C16" s="35" t="s">
        <v>44</v>
      </c>
      <c r="D16" s="35" t="s">
        <v>40</v>
      </c>
      <c r="E16" s="36">
        <v>153.2</v>
      </c>
      <c r="F16" s="35" t="s">
        <v>15</v>
      </c>
      <c r="G16" s="35">
        <v>150</v>
      </c>
      <c r="H16" s="27">
        <f t="shared" si="0"/>
        <v>22980</v>
      </c>
      <c r="I16" s="35" t="s">
        <v>45</v>
      </c>
      <c r="J16" s="35" t="s">
        <v>17</v>
      </c>
    </row>
    <row r="17" s="15" customFormat="1" ht="30" customHeight="1" spans="1:10">
      <c r="A17" s="7">
        <v>14</v>
      </c>
      <c r="B17" s="35" t="s">
        <v>38</v>
      </c>
      <c r="C17" s="35" t="s">
        <v>46</v>
      </c>
      <c r="D17" s="35" t="s">
        <v>40</v>
      </c>
      <c r="E17" s="36">
        <v>243.5</v>
      </c>
      <c r="F17" s="35" t="s">
        <v>15</v>
      </c>
      <c r="G17" s="35">
        <v>150</v>
      </c>
      <c r="H17" s="27">
        <f t="shared" si="0"/>
        <v>36525</v>
      </c>
      <c r="I17" s="35" t="s">
        <v>47</v>
      </c>
      <c r="J17" s="35" t="s">
        <v>17</v>
      </c>
    </row>
    <row r="18" s="15" customFormat="1" ht="30" customHeight="1" spans="1:10">
      <c r="A18" s="7">
        <v>15</v>
      </c>
      <c r="B18" s="35" t="s">
        <v>38</v>
      </c>
      <c r="C18" s="35" t="s">
        <v>48</v>
      </c>
      <c r="D18" s="35" t="s">
        <v>32</v>
      </c>
      <c r="E18" s="36">
        <v>140</v>
      </c>
      <c r="F18" s="35" t="s">
        <v>15</v>
      </c>
      <c r="G18" s="35">
        <v>150</v>
      </c>
      <c r="H18" s="27">
        <f t="shared" si="0"/>
        <v>21000</v>
      </c>
      <c r="I18" s="35" t="s">
        <v>49</v>
      </c>
      <c r="J18" s="35" t="s">
        <v>17</v>
      </c>
    </row>
    <row r="19" s="15" customFormat="1" ht="30" customHeight="1" spans="1:10">
      <c r="A19" s="7">
        <v>16</v>
      </c>
      <c r="B19" s="35" t="s">
        <v>38</v>
      </c>
      <c r="C19" s="35" t="s">
        <v>50</v>
      </c>
      <c r="D19" s="35" t="s">
        <v>32</v>
      </c>
      <c r="E19" s="36">
        <v>50</v>
      </c>
      <c r="F19" s="35" t="s">
        <v>15</v>
      </c>
      <c r="G19" s="35">
        <v>150</v>
      </c>
      <c r="H19" s="27">
        <f t="shared" si="0"/>
        <v>7500</v>
      </c>
      <c r="I19" s="35" t="s">
        <v>51</v>
      </c>
      <c r="J19" s="35" t="s">
        <v>17</v>
      </c>
    </row>
    <row r="20" s="15" customFormat="1" ht="30" customHeight="1" spans="1:10">
      <c r="A20" s="7">
        <v>17</v>
      </c>
      <c r="B20" s="35" t="s">
        <v>38</v>
      </c>
      <c r="C20" s="35" t="s">
        <v>52</v>
      </c>
      <c r="D20" s="35" t="s">
        <v>14</v>
      </c>
      <c r="E20" s="36">
        <v>70</v>
      </c>
      <c r="F20" s="35" t="s">
        <v>15</v>
      </c>
      <c r="G20" s="35">
        <v>200</v>
      </c>
      <c r="H20" s="27">
        <f t="shared" si="0"/>
        <v>14000</v>
      </c>
      <c r="I20" s="35" t="s">
        <v>53</v>
      </c>
      <c r="J20" s="35" t="s">
        <v>17</v>
      </c>
    </row>
    <row r="21" s="15" customFormat="1" ht="30" customHeight="1" spans="1:10">
      <c r="A21" s="7">
        <v>18</v>
      </c>
      <c r="B21" s="35" t="s">
        <v>38</v>
      </c>
      <c r="C21" s="35" t="s">
        <v>54</v>
      </c>
      <c r="D21" s="35" t="s">
        <v>40</v>
      </c>
      <c r="E21" s="36">
        <v>130</v>
      </c>
      <c r="F21" s="35" t="s">
        <v>15</v>
      </c>
      <c r="G21" s="35">
        <v>150</v>
      </c>
      <c r="H21" s="27">
        <f t="shared" si="0"/>
        <v>19500</v>
      </c>
      <c r="I21" s="35" t="s">
        <v>55</v>
      </c>
      <c r="J21" s="35" t="s">
        <v>17</v>
      </c>
    </row>
    <row r="22" s="15" customFormat="1" ht="30" customHeight="1" spans="1:10">
      <c r="A22" s="7">
        <v>19</v>
      </c>
      <c r="B22" s="35" t="s">
        <v>38</v>
      </c>
      <c r="C22" s="35" t="s">
        <v>56</v>
      </c>
      <c r="D22" s="35" t="s">
        <v>40</v>
      </c>
      <c r="E22" s="36">
        <v>145.7</v>
      </c>
      <c r="F22" s="35" t="s">
        <v>15</v>
      </c>
      <c r="G22" s="35">
        <v>150</v>
      </c>
      <c r="H22" s="27">
        <f t="shared" si="0"/>
        <v>21855</v>
      </c>
      <c r="I22" s="35" t="s">
        <v>57</v>
      </c>
      <c r="J22" s="35" t="s">
        <v>17</v>
      </c>
    </row>
    <row r="23" s="15" customFormat="1" ht="30" customHeight="1" spans="1:10">
      <c r="A23" s="7">
        <v>20</v>
      </c>
      <c r="B23" s="35" t="s">
        <v>38</v>
      </c>
      <c r="C23" s="35" t="s">
        <v>42</v>
      </c>
      <c r="D23" s="35" t="s">
        <v>14</v>
      </c>
      <c r="E23" s="36">
        <v>71</v>
      </c>
      <c r="F23" s="35" t="s">
        <v>15</v>
      </c>
      <c r="G23" s="35">
        <v>200</v>
      </c>
      <c r="H23" s="27">
        <f t="shared" si="0"/>
        <v>14200</v>
      </c>
      <c r="I23" s="35" t="s">
        <v>58</v>
      </c>
      <c r="J23" s="35" t="s">
        <v>17</v>
      </c>
    </row>
    <row r="24" s="15" customFormat="1" ht="30" customHeight="1" spans="1:10">
      <c r="A24" s="7">
        <v>21</v>
      </c>
      <c r="B24" s="35" t="s">
        <v>38</v>
      </c>
      <c r="C24" s="35" t="s">
        <v>44</v>
      </c>
      <c r="D24" s="35" t="s">
        <v>14</v>
      </c>
      <c r="E24" s="36">
        <v>85</v>
      </c>
      <c r="F24" s="35" t="s">
        <v>15</v>
      </c>
      <c r="G24" s="35">
        <v>200</v>
      </c>
      <c r="H24" s="27">
        <f t="shared" si="0"/>
        <v>17000</v>
      </c>
      <c r="I24" s="35" t="s">
        <v>59</v>
      </c>
      <c r="J24" s="35" t="s">
        <v>17</v>
      </c>
    </row>
    <row r="25" s="15" customFormat="1" ht="30" customHeight="1" spans="1:10">
      <c r="A25" s="7">
        <v>22</v>
      </c>
      <c r="B25" s="35" t="s">
        <v>38</v>
      </c>
      <c r="C25" s="35" t="s">
        <v>60</v>
      </c>
      <c r="D25" s="35" t="s">
        <v>40</v>
      </c>
      <c r="E25" s="36">
        <v>232</v>
      </c>
      <c r="F25" s="35" t="s">
        <v>15</v>
      </c>
      <c r="G25" s="35">
        <v>150</v>
      </c>
      <c r="H25" s="27">
        <f t="shared" si="0"/>
        <v>34800</v>
      </c>
      <c r="I25" s="35" t="s">
        <v>61</v>
      </c>
      <c r="J25" s="35" t="s">
        <v>17</v>
      </c>
    </row>
    <row r="26" s="15" customFormat="1" ht="30" customHeight="1" spans="1:10">
      <c r="A26" s="7">
        <v>23</v>
      </c>
      <c r="B26" s="35" t="s">
        <v>38</v>
      </c>
      <c r="C26" s="35" t="s">
        <v>44</v>
      </c>
      <c r="D26" s="35" t="s">
        <v>14</v>
      </c>
      <c r="E26" s="36">
        <v>494</v>
      </c>
      <c r="F26" s="35" t="s">
        <v>15</v>
      </c>
      <c r="G26" s="35">
        <v>200</v>
      </c>
      <c r="H26" s="27">
        <f t="shared" si="0"/>
        <v>98800</v>
      </c>
      <c r="I26" s="35" t="s">
        <v>62</v>
      </c>
      <c r="J26" s="35" t="s">
        <v>17</v>
      </c>
    </row>
    <row r="27" s="15" customFormat="1" ht="30" customHeight="1" spans="1:10">
      <c r="A27" s="7">
        <v>24</v>
      </c>
      <c r="B27" s="35" t="s">
        <v>38</v>
      </c>
      <c r="C27" s="35" t="s">
        <v>63</v>
      </c>
      <c r="D27" s="35" t="s">
        <v>32</v>
      </c>
      <c r="E27" s="36">
        <v>60</v>
      </c>
      <c r="F27" s="35" t="s">
        <v>15</v>
      </c>
      <c r="G27" s="35">
        <v>150</v>
      </c>
      <c r="H27" s="27">
        <f t="shared" si="0"/>
        <v>9000</v>
      </c>
      <c r="I27" s="35" t="s">
        <v>64</v>
      </c>
      <c r="J27" s="35" t="s">
        <v>17</v>
      </c>
    </row>
    <row r="28" s="15" customFormat="1" ht="30" customHeight="1" spans="1:10">
      <c r="A28" s="7">
        <v>25</v>
      </c>
      <c r="B28" s="35" t="s">
        <v>38</v>
      </c>
      <c r="C28" s="35" t="s">
        <v>65</v>
      </c>
      <c r="D28" s="35" t="s">
        <v>14</v>
      </c>
      <c r="E28" s="36">
        <v>87.2</v>
      </c>
      <c r="F28" s="35" t="s">
        <v>15</v>
      </c>
      <c r="G28" s="35">
        <v>200</v>
      </c>
      <c r="H28" s="27">
        <f t="shared" si="0"/>
        <v>17440</v>
      </c>
      <c r="I28" s="35" t="s">
        <v>66</v>
      </c>
      <c r="J28" s="35" t="s">
        <v>17</v>
      </c>
    </row>
    <row r="29" s="15" customFormat="1" ht="30" customHeight="1" spans="1:10">
      <c r="A29" s="7">
        <v>26</v>
      </c>
      <c r="B29" s="35" t="s">
        <v>38</v>
      </c>
      <c r="C29" s="35" t="s">
        <v>48</v>
      </c>
      <c r="D29" s="35" t="s">
        <v>40</v>
      </c>
      <c r="E29" s="36">
        <v>402</v>
      </c>
      <c r="F29" s="35" t="s">
        <v>15</v>
      </c>
      <c r="G29" s="35">
        <v>150</v>
      </c>
      <c r="H29" s="27">
        <f t="shared" si="0"/>
        <v>60300</v>
      </c>
      <c r="I29" s="35" t="s">
        <v>67</v>
      </c>
      <c r="J29" s="35" t="s">
        <v>17</v>
      </c>
    </row>
    <row r="30" s="15" customFormat="1" ht="30" customHeight="1" spans="1:10">
      <c r="A30" s="7">
        <v>27</v>
      </c>
      <c r="B30" s="35" t="s">
        <v>38</v>
      </c>
      <c r="C30" s="35" t="s">
        <v>68</v>
      </c>
      <c r="D30" s="35" t="s">
        <v>14</v>
      </c>
      <c r="E30" s="36">
        <v>70</v>
      </c>
      <c r="F30" s="35" t="s">
        <v>15</v>
      </c>
      <c r="G30" s="35">
        <v>200</v>
      </c>
      <c r="H30" s="27">
        <f t="shared" si="0"/>
        <v>14000</v>
      </c>
      <c r="I30" s="35" t="s">
        <v>67</v>
      </c>
      <c r="J30" s="35" t="s">
        <v>17</v>
      </c>
    </row>
    <row r="31" s="15" customFormat="1" ht="30" customHeight="1" spans="1:10">
      <c r="A31" s="7">
        <v>28</v>
      </c>
      <c r="B31" s="35" t="s">
        <v>38</v>
      </c>
      <c r="C31" s="35" t="s">
        <v>68</v>
      </c>
      <c r="D31" s="35" t="s">
        <v>32</v>
      </c>
      <c r="E31" s="36">
        <v>213</v>
      </c>
      <c r="F31" s="35" t="s">
        <v>15</v>
      </c>
      <c r="G31" s="35">
        <v>150</v>
      </c>
      <c r="H31" s="27">
        <f t="shared" si="0"/>
        <v>31950</v>
      </c>
      <c r="I31" s="35" t="s">
        <v>67</v>
      </c>
      <c r="J31" s="35" t="s">
        <v>17</v>
      </c>
    </row>
    <row r="32" s="15" customFormat="1" ht="30" customHeight="1" spans="1:10">
      <c r="A32" s="7">
        <v>29</v>
      </c>
      <c r="B32" s="35" t="s">
        <v>38</v>
      </c>
      <c r="C32" s="35" t="s">
        <v>68</v>
      </c>
      <c r="D32" s="35" t="s">
        <v>40</v>
      </c>
      <c r="E32" s="36">
        <v>113.9</v>
      </c>
      <c r="F32" s="35" t="s">
        <v>15</v>
      </c>
      <c r="G32" s="35">
        <v>150</v>
      </c>
      <c r="H32" s="27">
        <f t="shared" si="0"/>
        <v>17085</v>
      </c>
      <c r="I32" s="35" t="s">
        <v>67</v>
      </c>
      <c r="J32" s="35" t="s">
        <v>17</v>
      </c>
    </row>
    <row r="33" s="15" customFormat="1" ht="30" customHeight="1" spans="1:10">
      <c r="A33" s="7">
        <v>30</v>
      </c>
      <c r="B33" s="35" t="s">
        <v>38</v>
      </c>
      <c r="C33" s="35" t="s">
        <v>69</v>
      </c>
      <c r="D33" s="35" t="s">
        <v>40</v>
      </c>
      <c r="E33" s="36">
        <v>513</v>
      </c>
      <c r="F33" s="35" t="s">
        <v>15</v>
      </c>
      <c r="G33" s="35">
        <v>150</v>
      </c>
      <c r="H33" s="27">
        <f t="shared" si="0"/>
        <v>76950</v>
      </c>
      <c r="I33" s="35" t="s">
        <v>67</v>
      </c>
      <c r="J33" s="35" t="s">
        <v>17</v>
      </c>
    </row>
    <row r="34" s="15" customFormat="1" ht="30" customHeight="1" spans="1:10">
      <c r="A34" s="7">
        <v>31</v>
      </c>
      <c r="B34" s="35" t="s">
        <v>38</v>
      </c>
      <c r="C34" s="35" t="s">
        <v>69</v>
      </c>
      <c r="D34" s="35" t="s">
        <v>14</v>
      </c>
      <c r="E34" s="36">
        <v>310</v>
      </c>
      <c r="F34" s="35" t="s">
        <v>15</v>
      </c>
      <c r="G34" s="35">
        <v>200</v>
      </c>
      <c r="H34" s="27">
        <f t="shared" si="0"/>
        <v>62000</v>
      </c>
      <c r="I34" s="35" t="s">
        <v>67</v>
      </c>
      <c r="J34" s="35" t="s">
        <v>17</v>
      </c>
    </row>
    <row r="35" s="15" customFormat="1" ht="30" customHeight="1" spans="1:10">
      <c r="A35" s="7">
        <v>32</v>
      </c>
      <c r="B35" s="35" t="s">
        <v>38</v>
      </c>
      <c r="C35" s="35" t="s">
        <v>70</v>
      </c>
      <c r="D35" s="35" t="s">
        <v>14</v>
      </c>
      <c r="E35" s="36">
        <v>55</v>
      </c>
      <c r="F35" s="35" t="s">
        <v>15</v>
      </c>
      <c r="G35" s="35">
        <v>200</v>
      </c>
      <c r="H35" s="27">
        <f t="shared" si="0"/>
        <v>11000</v>
      </c>
      <c r="I35" s="35" t="s">
        <v>71</v>
      </c>
      <c r="J35" s="35" t="s">
        <v>17</v>
      </c>
    </row>
    <row r="36" s="15" customFormat="1" ht="30" customHeight="1" spans="1:10">
      <c r="A36" s="7">
        <v>33</v>
      </c>
      <c r="B36" s="35" t="s">
        <v>38</v>
      </c>
      <c r="C36" s="35" t="s">
        <v>70</v>
      </c>
      <c r="D36" s="35" t="s">
        <v>40</v>
      </c>
      <c r="E36" s="36">
        <v>126</v>
      </c>
      <c r="F36" s="35" t="s">
        <v>15</v>
      </c>
      <c r="G36" s="35">
        <v>150</v>
      </c>
      <c r="H36" s="27">
        <f t="shared" si="0"/>
        <v>18900</v>
      </c>
      <c r="I36" s="35" t="s">
        <v>71</v>
      </c>
      <c r="J36" s="35" t="s">
        <v>17</v>
      </c>
    </row>
    <row r="37" s="15" customFormat="1" ht="30" customHeight="1" spans="1:10">
      <c r="A37" s="7">
        <v>34</v>
      </c>
      <c r="B37" s="35" t="s">
        <v>38</v>
      </c>
      <c r="C37" s="35" t="s">
        <v>70</v>
      </c>
      <c r="D37" s="35" t="s">
        <v>32</v>
      </c>
      <c r="E37" s="36">
        <v>180</v>
      </c>
      <c r="F37" s="35" t="s">
        <v>15</v>
      </c>
      <c r="G37" s="35">
        <v>150</v>
      </c>
      <c r="H37" s="27">
        <f t="shared" ref="H37:H61" si="1">E37*G37</f>
        <v>27000</v>
      </c>
      <c r="I37" s="35" t="s">
        <v>71</v>
      </c>
      <c r="J37" s="35" t="s">
        <v>17</v>
      </c>
    </row>
    <row r="38" s="15" customFormat="1" ht="30" customHeight="1" spans="1:10">
      <c r="A38" s="7">
        <v>35</v>
      </c>
      <c r="B38" s="35" t="s">
        <v>38</v>
      </c>
      <c r="C38" s="35" t="s">
        <v>50</v>
      </c>
      <c r="D38" s="35" t="s">
        <v>14</v>
      </c>
      <c r="E38" s="36">
        <v>237</v>
      </c>
      <c r="F38" s="35" t="s">
        <v>15</v>
      </c>
      <c r="G38" s="35">
        <v>200</v>
      </c>
      <c r="H38" s="27">
        <f t="shared" si="1"/>
        <v>47400</v>
      </c>
      <c r="I38" s="35" t="s">
        <v>71</v>
      </c>
      <c r="J38" s="35" t="s">
        <v>17</v>
      </c>
    </row>
    <row r="39" s="15" customFormat="1" ht="30" customHeight="1" spans="1:10">
      <c r="A39" s="7">
        <v>36</v>
      </c>
      <c r="B39" s="35" t="s">
        <v>38</v>
      </c>
      <c r="C39" s="35" t="s">
        <v>54</v>
      </c>
      <c r="D39" s="35" t="s">
        <v>14</v>
      </c>
      <c r="E39" s="36">
        <v>227.2</v>
      </c>
      <c r="F39" s="35" t="s">
        <v>15</v>
      </c>
      <c r="G39" s="35">
        <v>200</v>
      </c>
      <c r="H39" s="27">
        <f t="shared" si="1"/>
        <v>45440</v>
      </c>
      <c r="I39" s="35" t="s">
        <v>72</v>
      </c>
      <c r="J39" s="35" t="s">
        <v>17</v>
      </c>
    </row>
    <row r="40" s="15" customFormat="1" ht="30" customHeight="1" spans="1:10">
      <c r="A40" s="7">
        <v>37</v>
      </c>
      <c r="B40" s="35" t="s">
        <v>38</v>
      </c>
      <c r="C40" s="35" t="s">
        <v>73</v>
      </c>
      <c r="D40" s="35" t="s">
        <v>14</v>
      </c>
      <c r="E40" s="36">
        <v>58.8</v>
      </c>
      <c r="F40" s="35" t="s">
        <v>15</v>
      </c>
      <c r="G40" s="35">
        <v>200</v>
      </c>
      <c r="H40" s="27">
        <f t="shared" si="1"/>
        <v>11760</v>
      </c>
      <c r="I40" s="35" t="s">
        <v>72</v>
      </c>
      <c r="J40" s="35" t="s">
        <v>17</v>
      </c>
    </row>
    <row r="41" s="15" customFormat="1" ht="30" customHeight="1" spans="1:10">
      <c r="A41" s="7">
        <v>38</v>
      </c>
      <c r="B41" s="35" t="s">
        <v>38</v>
      </c>
      <c r="C41" s="35" t="s">
        <v>39</v>
      </c>
      <c r="D41" s="35" t="s">
        <v>14</v>
      </c>
      <c r="E41" s="36">
        <v>217.8</v>
      </c>
      <c r="F41" s="35" t="s">
        <v>15</v>
      </c>
      <c r="G41" s="35">
        <v>200</v>
      </c>
      <c r="H41" s="27">
        <f t="shared" si="1"/>
        <v>43560</v>
      </c>
      <c r="I41" s="35" t="s">
        <v>74</v>
      </c>
      <c r="J41" s="35" t="s">
        <v>17</v>
      </c>
    </row>
    <row r="42" s="15" customFormat="1" ht="30" customHeight="1" spans="1:10">
      <c r="A42" s="7">
        <v>39</v>
      </c>
      <c r="B42" s="35" t="s">
        <v>38</v>
      </c>
      <c r="C42" s="35" t="s">
        <v>39</v>
      </c>
      <c r="D42" s="35" t="s">
        <v>32</v>
      </c>
      <c r="E42" s="36">
        <v>68</v>
      </c>
      <c r="F42" s="35" t="s">
        <v>15</v>
      </c>
      <c r="G42" s="35">
        <v>150</v>
      </c>
      <c r="H42" s="27">
        <f t="shared" si="1"/>
        <v>10200</v>
      </c>
      <c r="I42" s="35" t="s">
        <v>74</v>
      </c>
      <c r="J42" s="35" t="s">
        <v>17</v>
      </c>
    </row>
    <row r="43" s="15" customFormat="1" ht="30" customHeight="1" spans="1:10">
      <c r="A43" s="7">
        <v>40</v>
      </c>
      <c r="B43" s="35" t="s">
        <v>38</v>
      </c>
      <c r="C43" s="35" t="s">
        <v>73</v>
      </c>
      <c r="D43" s="35" t="s">
        <v>14</v>
      </c>
      <c r="E43" s="36">
        <v>168</v>
      </c>
      <c r="F43" s="35" t="s">
        <v>15</v>
      </c>
      <c r="G43" s="35">
        <v>200</v>
      </c>
      <c r="H43" s="27">
        <f t="shared" si="1"/>
        <v>33600</v>
      </c>
      <c r="I43" s="35" t="s">
        <v>75</v>
      </c>
      <c r="J43" s="35" t="s">
        <v>17</v>
      </c>
    </row>
    <row r="44" s="15" customFormat="1" ht="30" customHeight="1" spans="1:10">
      <c r="A44" s="7">
        <v>41</v>
      </c>
      <c r="B44" s="35" t="s">
        <v>38</v>
      </c>
      <c r="C44" s="35" t="s">
        <v>76</v>
      </c>
      <c r="D44" s="35" t="s">
        <v>14</v>
      </c>
      <c r="E44" s="36">
        <v>221.8</v>
      </c>
      <c r="F44" s="35" t="s">
        <v>15</v>
      </c>
      <c r="G44" s="35">
        <v>200</v>
      </c>
      <c r="H44" s="27">
        <f t="shared" si="1"/>
        <v>44360</v>
      </c>
      <c r="I44" s="35" t="s">
        <v>75</v>
      </c>
      <c r="J44" s="35" t="s">
        <v>17</v>
      </c>
    </row>
    <row r="45" s="15" customFormat="1" ht="30" customHeight="1" spans="1:10">
      <c r="A45" s="7">
        <v>42</v>
      </c>
      <c r="B45" s="35" t="s">
        <v>38</v>
      </c>
      <c r="C45" s="35" t="s">
        <v>77</v>
      </c>
      <c r="D45" s="35" t="s">
        <v>14</v>
      </c>
      <c r="E45" s="36">
        <v>84</v>
      </c>
      <c r="F45" s="35" t="s">
        <v>15</v>
      </c>
      <c r="G45" s="35">
        <v>200</v>
      </c>
      <c r="H45" s="27">
        <f t="shared" si="1"/>
        <v>16800</v>
      </c>
      <c r="I45" s="35" t="s">
        <v>75</v>
      </c>
      <c r="J45" s="35" t="s">
        <v>17</v>
      </c>
    </row>
    <row r="46" s="15" customFormat="1" ht="30" customHeight="1" spans="1:10">
      <c r="A46" s="7">
        <v>43</v>
      </c>
      <c r="B46" s="35" t="s">
        <v>38</v>
      </c>
      <c r="C46" s="35" t="s">
        <v>42</v>
      </c>
      <c r="D46" s="35" t="s">
        <v>40</v>
      </c>
      <c r="E46" s="36">
        <v>70</v>
      </c>
      <c r="F46" s="35" t="s">
        <v>15</v>
      </c>
      <c r="G46" s="35">
        <v>150</v>
      </c>
      <c r="H46" s="27">
        <f t="shared" si="1"/>
        <v>10500</v>
      </c>
      <c r="I46" s="35" t="s">
        <v>78</v>
      </c>
      <c r="J46" s="35" t="s">
        <v>17</v>
      </c>
    </row>
    <row r="47" s="15" customFormat="1" ht="52" customHeight="1" spans="1:10">
      <c r="A47" s="7">
        <v>44</v>
      </c>
      <c r="B47" s="35" t="s">
        <v>38</v>
      </c>
      <c r="C47" s="35" t="s">
        <v>56</v>
      </c>
      <c r="D47" s="35" t="s">
        <v>40</v>
      </c>
      <c r="E47" s="36">
        <v>180</v>
      </c>
      <c r="F47" s="35" t="s">
        <v>15</v>
      </c>
      <c r="G47" s="35">
        <v>150</v>
      </c>
      <c r="H47" s="27">
        <f t="shared" si="1"/>
        <v>27000</v>
      </c>
      <c r="I47" s="35" t="s">
        <v>79</v>
      </c>
      <c r="J47" s="35" t="s">
        <v>17</v>
      </c>
    </row>
    <row r="48" s="15" customFormat="1" ht="30" customHeight="1" spans="1:10">
      <c r="A48" s="7">
        <v>45</v>
      </c>
      <c r="B48" s="35" t="s">
        <v>38</v>
      </c>
      <c r="C48" s="35" t="s">
        <v>80</v>
      </c>
      <c r="D48" s="35" t="s">
        <v>14</v>
      </c>
      <c r="E48" s="36">
        <v>509.8</v>
      </c>
      <c r="F48" s="35" t="s">
        <v>15</v>
      </c>
      <c r="G48" s="35">
        <v>200</v>
      </c>
      <c r="H48" s="27">
        <f t="shared" si="1"/>
        <v>101960</v>
      </c>
      <c r="I48" s="35" t="s">
        <v>81</v>
      </c>
      <c r="J48" s="35" t="s">
        <v>17</v>
      </c>
    </row>
    <row r="49" s="15" customFormat="1" ht="30" customHeight="1" spans="1:10">
      <c r="A49" s="7">
        <v>46</v>
      </c>
      <c r="B49" s="35" t="s">
        <v>38</v>
      </c>
      <c r="C49" s="35" t="s">
        <v>82</v>
      </c>
      <c r="D49" s="35" t="s">
        <v>14</v>
      </c>
      <c r="E49" s="36">
        <v>231.8</v>
      </c>
      <c r="F49" s="35" t="s">
        <v>15</v>
      </c>
      <c r="G49" s="35">
        <v>200</v>
      </c>
      <c r="H49" s="27">
        <f t="shared" si="1"/>
        <v>46360</v>
      </c>
      <c r="I49" s="35" t="s">
        <v>81</v>
      </c>
      <c r="J49" s="35" t="s">
        <v>17</v>
      </c>
    </row>
    <row r="50" s="15" customFormat="1" ht="30" customHeight="1" spans="1:10">
      <c r="A50" s="7">
        <v>47</v>
      </c>
      <c r="B50" s="35" t="s">
        <v>38</v>
      </c>
      <c r="C50" s="35" t="s">
        <v>46</v>
      </c>
      <c r="D50" s="35" t="s">
        <v>14</v>
      </c>
      <c r="E50" s="36">
        <v>82.5</v>
      </c>
      <c r="F50" s="35" t="s">
        <v>15</v>
      </c>
      <c r="G50" s="35">
        <v>200</v>
      </c>
      <c r="H50" s="27">
        <f t="shared" si="1"/>
        <v>16500</v>
      </c>
      <c r="I50" s="35" t="s">
        <v>81</v>
      </c>
      <c r="J50" s="35" t="s">
        <v>17</v>
      </c>
    </row>
    <row r="51" s="15" customFormat="1" ht="30" customHeight="1" spans="1:10">
      <c r="A51" s="7">
        <v>48</v>
      </c>
      <c r="B51" s="35" t="s">
        <v>38</v>
      </c>
      <c r="C51" s="35" t="s">
        <v>83</v>
      </c>
      <c r="D51" s="35" t="s">
        <v>14</v>
      </c>
      <c r="E51" s="36">
        <v>50</v>
      </c>
      <c r="F51" s="35" t="s">
        <v>15</v>
      </c>
      <c r="G51" s="35">
        <v>200</v>
      </c>
      <c r="H51" s="27">
        <f t="shared" si="1"/>
        <v>10000</v>
      </c>
      <c r="I51" s="35" t="s">
        <v>84</v>
      </c>
      <c r="J51" s="35" t="s">
        <v>17</v>
      </c>
    </row>
    <row r="52" s="16" customFormat="1" ht="30" customHeight="1" spans="1:10">
      <c r="A52" s="7">
        <v>49</v>
      </c>
      <c r="B52" s="35" t="s">
        <v>38</v>
      </c>
      <c r="C52" s="35" t="s">
        <v>83</v>
      </c>
      <c r="D52" s="35" t="s">
        <v>40</v>
      </c>
      <c r="E52" s="36">
        <v>50</v>
      </c>
      <c r="F52" s="35" t="s">
        <v>15</v>
      </c>
      <c r="G52" s="35">
        <v>150</v>
      </c>
      <c r="H52" s="27">
        <f t="shared" si="1"/>
        <v>7500</v>
      </c>
      <c r="I52" s="35" t="s">
        <v>84</v>
      </c>
      <c r="J52" s="35" t="s">
        <v>17</v>
      </c>
    </row>
    <row r="53" customFormat="1" ht="30" customHeight="1" spans="1:10">
      <c r="A53" s="7">
        <v>50</v>
      </c>
      <c r="B53" s="35" t="s">
        <v>85</v>
      </c>
      <c r="C53" s="35" t="s">
        <v>86</v>
      </c>
      <c r="D53" s="35" t="s">
        <v>14</v>
      </c>
      <c r="E53" s="36">
        <v>50</v>
      </c>
      <c r="F53" s="35" t="s">
        <v>15</v>
      </c>
      <c r="G53" s="35">
        <v>200</v>
      </c>
      <c r="H53" s="27">
        <f t="shared" si="1"/>
        <v>10000</v>
      </c>
      <c r="I53" s="35" t="s">
        <v>87</v>
      </c>
      <c r="J53" s="35" t="s">
        <v>17</v>
      </c>
    </row>
    <row r="54" customFormat="1" ht="30" customHeight="1" spans="1:10">
      <c r="A54" s="7">
        <v>51</v>
      </c>
      <c r="B54" s="35" t="s">
        <v>85</v>
      </c>
      <c r="C54" s="35" t="s">
        <v>88</v>
      </c>
      <c r="D54" s="35" t="s">
        <v>32</v>
      </c>
      <c r="E54" s="36">
        <v>248</v>
      </c>
      <c r="F54" s="35" t="s">
        <v>15</v>
      </c>
      <c r="G54" s="35">
        <v>150</v>
      </c>
      <c r="H54" s="27">
        <f t="shared" si="1"/>
        <v>37200</v>
      </c>
      <c r="I54" s="35" t="s">
        <v>89</v>
      </c>
      <c r="J54" s="35" t="s">
        <v>22</v>
      </c>
    </row>
    <row r="55" customFormat="1" ht="30" customHeight="1" spans="1:10">
      <c r="A55" s="7">
        <v>52</v>
      </c>
      <c r="B55" s="35" t="s">
        <v>85</v>
      </c>
      <c r="C55" s="35" t="s">
        <v>88</v>
      </c>
      <c r="D55" s="35" t="s">
        <v>14</v>
      </c>
      <c r="E55" s="36">
        <v>50</v>
      </c>
      <c r="F55" s="35" t="s">
        <v>15</v>
      </c>
      <c r="G55" s="35">
        <v>200</v>
      </c>
      <c r="H55" s="27">
        <f t="shared" si="1"/>
        <v>10000</v>
      </c>
      <c r="I55" s="35" t="s">
        <v>90</v>
      </c>
      <c r="J55" s="35" t="s">
        <v>17</v>
      </c>
    </row>
    <row r="56" ht="30" customHeight="1" spans="1:10">
      <c r="A56" s="7">
        <v>53</v>
      </c>
      <c r="B56" s="35" t="s">
        <v>91</v>
      </c>
      <c r="C56" s="35" t="s">
        <v>92</v>
      </c>
      <c r="D56" s="35" t="s">
        <v>14</v>
      </c>
      <c r="E56" s="36">
        <v>117.3</v>
      </c>
      <c r="F56" s="35" t="s">
        <v>15</v>
      </c>
      <c r="G56" s="35">
        <v>200</v>
      </c>
      <c r="H56" s="27">
        <f t="shared" si="1"/>
        <v>23460</v>
      </c>
      <c r="I56" s="35" t="s">
        <v>93</v>
      </c>
      <c r="J56" s="35" t="s">
        <v>17</v>
      </c>
    </row>
    <row r="57" ht="30" customHeight="1" spans="1:10">
      <c r="A57" s="7">
        <v>54</v>
      </c>
      <c r="B57" s="35" t="s">
        <v>91</v>
      </c>
      <c r="C57" s="35" t="s">
        <v>94</v>
      </c>
      <c r="D57" s="35" t="s">
        <v>14</v>
      </c>
      <c r="E57" s="36">
        <v>72</v>
      </c>
      <c r="F57" s="35" t="s">
        <v>15</v>
      </c>
      <c r="G57" s="35">
        <v>200</v>
      </c>
      <c r="H57" s="27">
        <f t="shared" si="1"/>
        <v>14400</v>
      </c>
      <c r="I57" s="37" t="s">
        <v>95</v>
      </c>
      <c r="J57" s="35" t="s">
        <v>17</v>
      </c>
    </row>
    <row r="58" ht="30" customHeight="1" spans="1:10">
      <c r="A58" s="7">
        <v>55</v>
      </c>
      <c r="B58" s="35" t="s">
        <v>91</v>
      </c>
      <c r="C58" s="35" t="s">
        <v>96</v>
      </c>
      <c r="D58" s="35" t="s">
        <v>14</v>
      </c>
      <c r="E58" s="36">
        <v>161</v>
      </c>
      <c r="F58" s="35" t="s">
        <v>15</v>
      </c>
      <c r="G58" s="35">
        <v>200</v>
      </c>
      <c r="H58" s="27">
        <f t="shared" si="1"/>
        <v>32200</v>
      </c>
      <c r="I58" s="35" t="s">
        <v>97</v>
      </c>
      <c r="J58" s="35" t="s">
        <v>17</v>
      </c>
    </row>
    <row r="59" ht="30" customHeight="1" spans="1:10">
      <c r="A59" s="7">
        <v>56</v>
      </c>
      <c r="B59" s="35" t="s">
        <v>91</v>
      </c>
      <c r="C59" s="35" t="s">
        <v>98</v>
      </c>
      <c r="D59" s="35" t="s">
        <v>14</v>
      </c>
      <c r="E59" s="36">
        <v>50</v>
      </c>
      <c r="F59" s="35" t="s">
        <v>15</v>
      </c>
      <c r="G59" s="35">
        <v>200</v>
      </c>
      <c r="H59" s="27">
        <f t="shared" si="1"/>
        <v>10000</v>
      </c>
      <c r="I59" s="35" t="s">
        <v>99</v>
      </c>
      <c r="J59" s="35" t="s">
        <v>17</v>
      </c>
    </row>
    <row r="60" ht="30" customHeight="1" spans="1:10">
      <c r="A60" s="7">
        <v>57</v>
      </c>
      <c r="B60" s="35" t="s">
        <v>91</v>
      </c>
      <c r="C60" s="35" t="s">
        <v>100</v>
      </c>
      <c r="D60" s="35" t="s">
        <v>14</v>
      </c>
      <c r="E60" s="36">
        <v>83</v>
      </c>
      <c r="F60" s="35" t="s">
        <v>15</v>
      </c>
      <c r="G60" s="35">
        <v>200</v>
      </c>
      <c r="H60" s="27">
        <f t="shared" si="1"/>
        <v>16600</v>
      </c>
      <c r="I60" s="35" t="s">
        <v>97</v>
      </c>
      <c r="J60" s="35" t="s">
        <v>17</v>
      </c>
    </row>
    <row r="61" ht="30" customHeight="1" spans="1:10">
      <c r="A61" s="7">
        <v>58</v>
      </c>
      <c r="B61" s="35" t="s">
        <v>91</v>
      </c>
      <c r="C61" s="35" t="s">
        <v>101</v>
      </c>
      <c r="D61" s="35" t="s">
        <v>14</v>
      </c>
      <c r="E61" s="36">
        <v>243</v>
      </c>
      <c r="F61" s="35" t="s">
        <v>15</v>
      </c>
      <c r="G61" s="35">
        <v>200</v>
      </c>
      <c r="H61" s="27">
        <f t="shared" si="1"/>
        <v>48600</v>
      </c>
      <c r="I61" s="35" t="s">
        <v>102</v>
      </c>
      <c r="J61" s="35" t="s">
        <v>17</v>
      </c>
    </row>
    <row r="62" ht="31" customHeight="1" spans="1:10">
      <c r="A62" s="38" t="s">
        <v>103</v>
      </c>
      <c r="B62" s="39"/>
      <c r="C62" s="39"/>
      <c r="D62" s="40"/>
      <c r="E62" s="35">
        <f>SUM(E4:E61)</f>
        <v>9452.1</v>
      </c>
      <c r="F62" s="38" t="s">
        <v>104</v>
      </c>
      <c r="G62" s="40"/>
      <c r="H62" s="41">
        <f>SUM(H4:H61)</f>
        <v>1684330</v>
      </c>
      <c r="I62" s="42"/>
      <c r="J62" s="42"/>
    </row>
  </sheetData>
  <autoFilter xmlns:etc="http://www.wps.cn/officeDocument/2017/etCustomData" ref="A3:J62" etc:filterBottomFollowUsedRange="0">
    <extLst/>
  </autoFilter>
  <mergeCells count="4">
    <mergeCell ref="A1:D1"/>
    <mergeCell ref="A2:J2"/>
    <mergeCell ref="A62:D62"/>
    <mergeCell ref="F62:G62"/>
  </mergeCells>
  <pageMargins left="0.0784722222222222" right="0.0784722222222222" top="0.156944444444444" bottom="0.0784722222222222" header="0.196527777777778" footer="0.118055555555556"/>
  <pageSetup paperSize="9" scale="85" orientation="landscape" horizontalDpi="600"/>
  <headerFooter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M4" sqref="M4"/>
    </sheetView>
  </sheetViews>
  <sheetFormatPr defaultColWidth="9" defaultRowHeight="14.4"/>
  <cols>
    <col min="1" max="2" width="6.88888888888889" customWidth="1"/>
    <col min="3" max="3" width="8.87962962962963" customWidth="1"/>
    <col min="4" max="4" width="8.66666666666667" customWidth="1"/>
    <col min="5" max="5" width="9.66666666666667" customWidth="1"/>
    <col min="6" max="6" width="7.22222222222222" customWidth="1"/>
    <col min="7" max="7" width="8.55555555555556" customWidth="1"/>
    <col min="8" max="8" width="15.6666666666667" customWidth="1"/>
    <col min="9" max="9" width="9" customWidth="1"/>
  </cols>
  <sheetData>
    <row r="1" ht="27" customHeight="1" spans="1:9">
      <c r="A1" s="1" t="s">
        <v>105</v>
      </c>
      <c r="B1" s="1"/>
    </row>
    <row r="2" ht="25" customHeight="1" spans="1:9">
      <c r="A2" s="2" t="s">
        <v>106</v>
      </c>
      <c r="B2" s="2"/>
      <c r="C2" s="2"/>
      <c r="D2" s="2"/>
      <c r="E2" s="2"/>
      <c r="F2" s="2"/>
      <c r="G2" s="2"/>
      <c r="H2" s="2"/>
      <c r="I2" s="2"/>
    </row>
    <row r="3" ht="100.8" spans="1:9">
      <c r="A3" s="3" t="s">
        <v>2</v>
      </c>
      <c r="B3" s="3" t="s">
        <v>3</v>
      </c>
      <c r="C3" s="3" t="s">
        <v>4</v>
      </c>
      <c r="D3" s="4" t="s">
        <v>107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11</v>
      </c>
    </row>
    <row r="4" ht="61" customHeight="1" spans="1:9">
      <c r="A4" s="6">
        <v>1</v>
      </c>
      <c r="B4" s="7" t="s">
        <v>38</v>
      </c>
      <c r="C4" s="8" t="s">
        <v>108</v>
      </c>
      <c r="D4" s="8">
        <v>856</v>
      </c>
      <c r="E4" s="8" t="s">
        <v>15</v>
      </c>
      <c r="F4" s="8">
        <v>20</v>
      </c>
      <c r="G4" s="8">
        <v>17120</v>
      </c>
      <c r="H4" s="8" t="s">
        <v>58</v>
      </c>
      <c r="I4" s="8" t="s">
        <v>17</v>
      </c>
    </row>
    <row r="5" ht="25" customHeight="1" spans="1:9">
      <c r="A5" s="9"/>
      <c r="B5" s="9"/>
      <c r="C5" s="9"/>
      <c r="D5" s="9"/>
      <c r="E5" s="9"/>
      <c r="F5" s="10"/>
      <c r="G5" s="10"/>
      <c r="H5" s="9"/>
      <c r="I5" s="9"/>
    </row>
    <row r="6" ht="25" customHeight="1" spans="1:9">
      <c r="A6" s="6"/>
      <c r="B6" s="6"/>
      <c r="C6" s="6"/>
      <c r="D6" s="6"/>
      <c r="E6" s="6"/>
      <c r="F6" s="11"/>
      <c r="G6" s="11"/>
      <c r="H6" s="6"/>
      <c r="I6" s="6"/>
    </row>
    <row r="7" ht="25" customHeight="1" spans="1:9">
      <c r="A7" s="6"/>
      <c r="B7" s="6"/>
      <c r="C7" s="6"/>
      <c r="D7" s="6"/>
      <c r="E7" s="6"/>
      <c r="F7" s="11"/>
      <c r="G7" s="11"/>
      <c r="H7" s="6"/>
      <c r="I7" s="6"/>
    </row>
    <row r="8" ht="25" customHeight="1" spans="1:9">
      <c r="A8" s="6"/>
      <c r="B8" s="6"/>
      <c r="C8" s="6"/>
      <c r="D8" s="6"/>
      <c r="E8" s="6"/>
      <c r="F8" s="11"/>
      <c r="G8" s="11"/>
      <c r="H8" s="6"/>
      <c r="I8" s="6"/>
    </row>
    <row r="9" ht="25" customHeight="1" spans="1:9">
      <c r="A9" s="6"/>
      <c r="B9" s="6"/>
      <c r="C9" s="6"/>
      <c r="D9" s="11"/>
      <c r="E9" s="11"/>
      <c r="F9" s="11"/>
      <c r="G9" s="11"/>
      <c r="H9" s="11"/>
      <c r="I9" s="6"/>
    </row>
    <row r="10" ht="25" customHeight="1" spans="1:9">
      <c r="A10" s="6"/>
      <c r="B10" s="6"/>
      <c r="C10" s="6"/>
      <c r="D10" s="11"/>
      <c r="E10" s="11"/>
      <c r="F10" s="11"/>
      <c r="G10" s="11"/>
      <c r="H10" s="11"/>
      <c r="I10" s="6"/>
    </row>
    <row r="11" ht="25" customHeight="1" spans="1:9">
      <c r="A11" s="6"/>
      <c r="B11" s="6"/>
      <c r="C11" s="6"/>
      <c r="D11" s="11"/>
      <c r="E11" s="11"/>
      <c r="F11" s="11"/>
      <c r="G11" s="11"/>
      <c r="H11" s="11"/>
      <c r="I11" s="6"/>
    </row>
    <row r="12" ht="25" customHeight="1" spans="1:9">
      <c r="A12" s="6"/>
      <c r="B12" s="6"/>
      <c r="C12" s="6"/>
      <c r="D12" s="11"/>
      <c r="E12" s="11"/>
      <c r="F12" s="11"/>
      <c r="G12" s="11"/>
      <c r="H12" s="11"/>
      <c r="I12" s="6"/>
    </row>
    <row r="13" ht="25" customHeight="1" spans="1:9">
      <c r="A13" s="6"/>
      <c r="B13" s="6"/>
      <c r="C13" s="6"/>
      <c r="D13" s="11"/>
      <c r="E13" s="11"/>
      <c r="F13" s="11"/>
      <c r="G13" s="11"/>
      <c r="H13" s="11"/>
      <c r="I13" s="6"/>
    </row>
  </sheetData>
  <mergeCells count="1">
    <mergeCell ref="A2:I2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</vt:lpstr>
      <vt:lpstr>水稻集中育秧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蓝色雨</cp:lastModifiedBy>
  <dcterms:created xsi:type="dcterms:W3CDTF">2023-03-15T08:34:00Z</dcterms:created>
  <dcterms:modified xsi:type="dcterms:W3CDTF">2026-01-20T03:55:46Z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218F7FEA3C9F40FE9AE469E548C3A951_13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