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8475"/>
  </bookViews>
  <sheets>
    <sheet name="1" sheetId="5" r:id="rId1"/>
  </sheets>
  <definedNames>
    <definedName name="_xlnm.Print_Titles" localSheetId="0">'1'!$3:$3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<sst xmlns="http://schemas.openxmlformats.org/spreadsheetml/2006/main" count="38" uniqueCount="34">
  <si>
    <t>附件1</t>
  </si>
  <si>
    <t>新丰2020年度基层公共就业创业服务岗位吸纳高校毕业生
公开招聘总成绩及进入体检人员名单</t>
  </si>
  <si>
    <t>报名序号</t>
  </si>
  <si>
    <t>身份证号码</t>
  </si>
  <si>
    <t>姓名</t>
  </si>
  <si>
    <t>量化测评分</t>
  </si>
  <si>
    <t>量化测评合成分（60%）</t>
  </si>
  <si>
    <t>面试成绩</t>
  </si>
  <si>
    <t>面试成绩合成分（40%）</t>
  </si>
  <si>
    <t>总成绩</t>
  </si>
  <si>
    <t>名次</t>
  </si>
  <si>
    <t>是否进入体检</t>
  </si>
  <si>
    <t>备注</t>
  </si>
  <si>
    <t>440233********2002</t>
  </si>
  <si>
    <t>余*萍</t>
  </si>
  <si>
    <t>Y</t>
  </si>
  <si>
    <t>440233********1507</t>
  </si>
  <si>
    <t>余*婷</t>
  </si>
  <si>
    <t>440233********002X</t>
  </si>
  <si>
    <t>陈*</t>
  </si>
  <si>
    <t>440233********8007</t>
  </si>
  <si>
    <t>廖*沙</t>
  </si>
  <si>
    <t>440233********0026</t>
  </si>
  <si>
    <t>陈*倩</t>
  </si>
  <si>
    <t>440233********3009</t>
  </si>
  <si>
    <t>罗*茹</t>
  </si>
  <si>
    <t>440233********3005</t>
  </si>
  <si>
    <t>丘*路</t>
  </si>
  <si>
    <t>440233********4010</t>
  </si>
  <si>
    <t>潘*强</t>
  </si>
  <si>
    <t>440233********600X</t>
  </si>
  <si>
    <t>张*梅</t>
  </si>
  <si>
    <t>440233********5013</t>
  </si>
  <si>
    <t>陈*飞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</si>
</sst>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5" sqref="C5"/>
    </sheetView>
  </sheetViews>
  <sheetFormatPr defaultColWidth="9" defaultRowHeight="14.25"/>
  <cols>
    <col min="1" max="1" width="5.125" customWidth="1"/>
    <col min="2" max="2" width="17" customWidth="1"/>
    <col min="3" max="3" width="8.25" customWidth="1"/>
    <col min="4" max="4" width="8.7" customWidth="1"/>
    <col min="5" max="5" width="9.75" customWidth="1"/>
    <col min="6" max="6" width="6.75" style="2" customWidth="1"/>
    <col min="7" max="7" width="10.4" style="2" customWidth="1"/>
    <col min="8" max="8" width="7.8" style="2" customWidth="1"/>
    <col min="9" max="9" width="4" customWidth="1"/>
    <col min="10" max="10" width="7.625" customWidth="1"/>
    <col min="11" max="11" width="5.375" customWidth="1"/>
  </cols>
  <sheetData>
    <row r="1" spans="1:1">
      <c r="A1" t="s">
        <v>0</v>
      </c>
    </row>
    <row r="2" ht="56" customHeight="1" spans="1:11">
      <c r="A2" s="3" t="s">
        <v>1</v>
      </c>
      <c r="B2" s="3"/>
      <c r="C2" s="3"/>
      <c r="D2" s="3"/>
      <c r="E2" s="3"/>
      <c r="F2" s="4"/>
      <c r="G2" s="4"/>
      <c r="H2" s="4"/>
      <c r="I2" s="3"/>
      <c r="J2" s="3"/>
      <c r="K2" s="3"/>
    </row>
    <row r="3" s="1" customFormat="1" ht="5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="1" customFormat="1" ht="28" customHeight="1" spans="1:11">
      <c r="A4" s="7">
        <v>39</v>
      </c>
      <c r="B4" s="7" t="s">
        <v>13</v>
      </c>
      <c r="C4" s="8" t="s">
        <v>14</v>
      </c>
      <c r="D4" s="8">
        <v>90</v>
      </c>
      <c r="E4" s="8">
        <f t="shared" ref="E4:E13" si="0">D4*0.6</f>
        <v>54</v>
      </c>
      <c r="F4" s="8">
        <v>82.92</v>
      </c>
      <c r="G4" s="8">
        <f t="shared" ref="G4:G13" si="1">F4*0.4</f>
        <v>33.168</v>
      </c>
      <c r="H4" s="8">
        <f t="shared" ref="H4:H13" si="2">E4+G4</f>
        <v>87.168</v>
      </c>
      <c r="I4" s="7">
        <v>1</v>
      </c>
      <c r="J4" s="7" t="s">
        <v>15</v>
      </c>
      <c r="K4" s="7"/>
    </row>
    <row r="5" s="1" customFormat="1" ht="28" customHeight="1" spans="1:11">
      <c r="A5" s="7">
        <v>36</v>
      </c>
      <c r="B5" s="7" t="s">
        <v>16</v>
      </c>
      <c r="C5" s="8" t="s">
        <v>17</v>
      </c>
      <c r="D5" s="8">
        <v>90</v>
      </c>
      <c r="E5" s="8">
        <f t="shared" si="0"/>
        <v>54</v>
      </c>
      <c r="F5" s="8">
        <v>80.5</v>
      </c>
      <c r="G5" s="8">
        <f t="shared" si="1"/>
        <v>32.2</v>
      </c>
      <c r="H5" s="8">
        <f t="shared" si="2"/>
        <v>86.2</v>
      </c>
      <c r="I5" s="7">
        <v>2</v>
      </c>
      <c r="J5" s="7" t="s">
        <v>15</v>
      </c>
      <c r="K5" s="7"/>
    </row>
    <row r="6" s="1" customFormat="1" ht="28" customHeight="1" spans="1:11">
      <c r="A6" s="7">
        <v>18</v>
      </c>
      <c r="B6" s="7" t="s">
        <v>18</v>
      </c>
      <c r="C6" s="8" t="s">
        <v>19</v>
      </c>
      <c r="D6" s="8">
        <v>85</v>
      </c>
      <c r="E6" s="8">
        <f t="shared" si="0"/>
        <v>51</v>
      </c>
      <c r="F6" s="8">
        <v>86</v>
      </c>
      <c r="G6" s="8">
        <f t="shared" si="1"/>
        <v>34.4</v>
      </c>
      <c r="H6" s="8">
        <f t="shared" si="2"/>
        <v>85.4</v>
      </c>
      <c r="I6" s="7">
        <v>3</v>
      </c>
      <c r="J6" s="7" t="s">
        <v>15</v>
      </c>
      <c r="K6" s="7"/>
    </row>
    <row r="7" s="1" customFormat="1" ht="28" customHeight="1" spans="1:11">
      <c r="A7" s="7">
        <v>6</v>
      </c>
      <c r="B7" s="7" t="s">
        <v>20</v>
      </c>
      <c r="C7" s="8" t="s">
        <v>21</v>
      </c>
      <c r="D7" s="8">
        <v>85</v>
      </c>
      <c r="E7" s="8">
        <f t="shared" si="0"/>
        <v>51</v>
      </c>
      <c r="F7" s="8">
        <v>84.75</v>
      </c>
      <c r="G7" s="8">
        <f t="shared" si="1"/>
        <v>33.9</v>
      </c>
      <c r="H7" s="8">
        <f t="shared" si="2"/>
        <v>84.9</v>
      </c>
      <c r="I7" s="7">
        <v>4</v>
      </c>
      <c r="J7" s="7" t="s">
        <v>15</v>
      </c>
      <c r="K7" s="7"/>
    </row>
    <row r="8" s="1" customFormat="1" ht="28" customHeight="1" spans="1:11">
      <c r="A8" s="7">
        <v>12</v>
      </c>
      <c r="B8" s="7" t="s">
        <v>22</v>
      </c>
      <c r="C8" s="8" t="s">
        <v>23</v>
      </c>
      <c r="D8" s="8">
        <v>85</v>
      </c>
      <c r="E8" s="8">
        <f t="shared" si="0"/>
        <v>51</v>
      </c>
      <c r="F8" s="8">
        <v>84.33</v>
      </c>
      <c r="G8" s="8">
        <f t="shared" si="1"/>
        <v>33.732</v>
      </c>
      <c r="H8" s="8">
        <f t="shared" si="2"/>
        <v>84.732</v>
      </c>
      <c r="I8" s="7">
        <v>5</v>
      </c>
      <c r="J8" s="7" t="s">
        <v>15</v>
      </c>
      <c r="K8" s="7"/>
    </row>
    <row r="9" s="1" customFormat="1" ht="28" customHeight="1" spans="1:11">
      <c r="A9" s="7">
        <v>8</v>
      </c>
      <c r="B9" s="7" t="s">
        <v>24</v>
      </c>
      <c r="C9" s="8" t="s">
        <v>25</v>
      </c>
      <c r="D9" s="8">
        <v>86</v>
      </c>
      <c r="E9" s="8">
        <f t="shared" si="0"/>
        <v>51.6</v>
      </c>
      <c r="F9" s="8">
        <v>80.25</v>
      </c>
      <c r="G9" s="8">
        <f t="shared" si="1"/>
        <v>32.1</v>
      </c>
      <c r="H9" s="8">
        <f t="shared" si="2"/>
        <v>83.7</v>
      </c>
      <c r="I9" s="7">
        <v>6</v>
      </c>
      <c r="J9" s="7"/>
      <c r="K9" s="7"/>
    </row>
    <row r="10" s="1" customFormat="1" ht="28" customHeight="1" spans="1:11">
      <c r="A10" s="7">
        <v>34</v>
      </c>
      <c r="B10" s="7" t="s">
        <v>26</v>
      </c>
      <c r="C10" s="8" t="s">
        <v>27</v>
      </c>
      <c r="D10" s="8">
        <v>85</v>
      </c>
      <c r="E10" s="8">
        <f t="shared" si="0"/>
        <v>51</v>
      </c>
      <c r="F10" s="8">
        <v>78.83</v>
      </c>
      <c r="G10" s="8">
        <f t="shared" si="1"/>
        <v>31.532</v>
      </c>
      <c r="H10" s="8">
        <f t="shared" si="2"/>
        <v>82.532</v>
      </c>
      <c r="I10" s="7">
        <v>7</v>
      </c>
      <c r="J10" s="7"/>
      <c r="K10" s="7"/>
    </row>
    <row r="11" s="1" customFormat="1" ht="28" customHeight="1" spans="1:11">
      <c r="A11" s="7">
        <v>32</v>
      </c>
      <c r="B11" s="7" t="s">
        <v>28</v>
      </c>
      <c r="C11" s="8" t="s">
        <v>29</v>
      </c>
      <c r="D11" s="8">
        <v>85</v>
      </c>
      <c r="E11" s="8">
        <f t="shared" si="0"/>
        <v>51</v>
      </c>
      <c r="F11" s="8">
        <v>77.83</v>
      </c>
      <c r="G11" s="8">
        <f t="shared" si="1"/>
        <v>31.132</v>
      </c>
      <c r="H11" s="8">
        <f t="shared" si="2"/>
        <v>82.132</v>
      </c>
      <c r="I11" s="7">
        <v>8</v>
      </c>
      <c r="J11" s="7"/>
      <c r="K11" s="7"/>
    </row>
    <row r="12" s="1" customFormat="1" ht="28" customHeight="1" spans="1:11">
      <c r="A12" s="7">
        <v>7</v>
      </c>
      <c r="B12" s="7" t="s">
        <v>30</v>
      </c>
      <c r="C12" s="8" t="s">
        <v>31</v>
      </c>
      <c r="D12" s="8">
        <v>85</v>
      </c>
      <c r="E12" s="8">
        <f t="shared" si="0"/>
        <v>51</v>
      </c>
      <c r="F12" s="8">
        <v>77.17</v>
      </c>
      <c r="G12" s="8">
        <f t="shared" si="1"/>
        <v>30.868</v>
      </c>
      <c r="H12" s="8">
        <f t="shared" si="2"/>
        <v>81.868</v>
      </c>
      <c r="I12" s="7">
        <v>9</v>
      </c>
      <c r="J12" s="7"/>
      <c r="K12" s="7"/>
    </row>
    <row r="13" s="1" customFormat="1" ht="28" customHeight="1" spans="1:11">
      <c r="A13" s="7">
        <v>24</v>
      </c>
      <c r="B13" s="7" t="s">
        <v>32</v>
      </c>
      <c r="C13" s="8" t="s">
        <v>33</v>
      </c>
      <c r="D13" s="8">
        <v>88</v>
      </c>
      <c r="E13" s="8">
        <f t="shared" si="0"/>
        <v>52.8</v>
      </c>
      <c r="F13" s="8">
        <v>70.58</v>
      </c>
      <c r="G13" s="8">
        <f t="shared" si="1"/>
        <v>28.232</v>
      </c>
      <c r="H13" s="8">
        <f t="shared" si="2"/>
        <v>81.032</v>
      </c>
      <c r="I13" s="7">
        <v>10</v>
      </c>
      <c r="J13" s="7"/>
      <c r="K13" s="7"/>
    </row>
  </sheetData>
  <sortState ref="A3:L12">
    <sortCondition ref="H3:H12" descending="1"/>
  </sortState>
  <mergeCells count="1">
    <mergeCell ref="A2:K2"/>
  </mergeCells>
  <pageMargins left="0.432638888888889" right="0.196527777777778" top="0.747916666666667" bottom="0.196527777777778" header="0.279166666666667" footer="0.239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人社局就业促进股</cp:lastModifiedBy>
  <dcterms:created xsi:type="dcterms:W3CDTF">2019-07-22T01:55:00Z</dcterms:created>
  <dcterms:modified xsi:type="dcterms:W3CDTF">2020-09-03T07:27:31Z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