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5" r:id="rId1"/>
  </sheets>
  <definedNames>
    <definedName name="_xlnm.Print_Titles" localSheetId="0">'1'!$3:$3</definedName>
    <definedName name="_xlnm.Print_Area" localSheetId="0">'1'!#REF!</definedName>
  </definedNames>
  <calcPr calcId="144525"/>
</workbook>
</file>

<file path=xl/sharedStrings.xml><?xml version="1.0" encoding="utf-8"?>
<sst xmlns="http://schemas.openxmlformats.org/spreadsheetml/2006/main" count="151" uniqueCount="78">
  <si>
    <t>附件1</t>
  </si>
  <si>
    <t>2020年新丰县公开招聘综合应急救援队伍合计成绩及进入体能测试人员名单</t>
  </si>
  <si>
    <t>序号</t>
  </si>
  <si>
    <t>岗位代码</t>
  </si>
  <si>
    <t>身份证号</t>
  </si>
  <si>
    <t>姓名</t>
  </si>
  <si>
    <t>维度评分</t>
  </si>
  <si>
    <t>维度评分合成分（20%）</t>
  </si>
  <si>
    <t>面试抽签号</t>
  </si>
  <si>
    <t>面试成绩</t>
  </si>
  <si>
    <t>面试成绩合成分（40%）</t>
  </si>
  <si>
    <t>合计成绩</t>
  </si>
  <si>
    <t>名次</t>
  </si>
  <si>
    <t>是否进入体能测试</t>
  </si>
  <si>
    <t>备注</t>
  </si>
  <si>
    <t>1</t>
  </si>
  <si>
    <t>440233****0015</t>
  </si>
  <si>
    <t>江*骏</t>
  </si>
  <si>
    <t>Y</t>
  </si>
  <si>
    <t>440233****0013</t>
  </si>
  <si>
    <t>陈*</t>
  </si>
  <si>
    <t>440233****5012</t>
  </si>
  <si>
    <t>夏*龙</t>
  </si>
  <si>
    <t>440233****001X</t>
  </si>
  <si>
    <t>罗*然</t>
  </si>
  <si>
    <t>440233****0054</t>
  </si>
  <si>
    <t>潘*新</t>
  </si>
  <si>
    <t>440233****3019</t>
  </si>
  <si>
    <t>陈*可</t>
  </si>
  <si>
    <t>440233****6010</t>
  </si>
  <si>
    <t>潘*奇</t>
  </si>
  <si>
    <t>440233****5038</t>
  </si>
  <si>
    <t>夏*</t>
  </si>
  <si>
    <t>440233****0019</t>
  </si>
  <si>
    <t>伍*航</t>
  </si>
  <si>
    <t>440233****0033</t>
  </si>
  <si>
    <t>440233****1510</t>
  </si>
  <si>
    <t>陈*泽</t>
  </si>
  <si>
    <t>440233****0036</t>
  </si>
  <si>
    <t>陈*昌</t>
  </si>
  <si>
    <t>440233****2054</t>
  </si>
  <si>
    <t>陈*峰</t>
  </si>
  <si>
    <t>440233****3037</t>
  </si>
  <si>
    <t>罗*鹏</t>
  </si>
  <si>
    <t>潘*营</t>
  </si>
  <si>
    <t>缺考</t>
  </si>
  <si>
    <t>440233****3034</t>
  </si>
  <si>
    <t>潘*富</t>
  </si>
  <si>
    <t>2</t>
  </si>
  <si>
    <t>谭*韶</t>
  </si>
  <si>
    <t>440233****0011</t>
  </si>
  <si>
    <t>赵*</t>
  </si>
  <si>
    <t>440233****7010</t>
  </si>
  <si>
    <t>冯*鸿</t>
  </si>
  <si>
    <t>440233****4018</t>
  </si>
  <si>
    <t>罗*敬</t>
  </si>
  <si>
    <t>440233****7036</t>
  </si>
  <si>
    <t>罗*悦</t>
  </si>
  <si>
    <t>丘*基</t>
  </si>
  <si>
    <t>陈*特</t>
  </si>
  <si>
    <t>潘*清</t>
  </si>
  <si>
    <t>陈*科</t>
  </si>
  <si>
    <t>李*裕</t>
  </si>
  <si>
    <t>440233****0017</t>
  </si>
  <si>
    <t>李*富</t>
  </si>
  <si>
    <t>王*</t>
  </si>
  <si>
    <t>440233****0010</t>
  </si>
  <si>
    <t>麦*锋</t>
  </si>
  <si>
    <t>440233****8013</t>
  </si>
  <si>
    <t>廖*漓</t>
  </si>
  <si>
    <t>440233****0032</t>
  </si>
  <si>
    <t>周*喜</t>
  </si>
  <si>
    <t>440233****4215</t>
  </si>
  <si>
    <t>罗*科</t>
  </si>
  <si>
    <t>潘*</t>
  </si>
  <si>
    <t>3</t>
  </si>
  <si>
    <t>440233****6032</t>
  </si>
  <si>
    <t>赖*威</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</si>
</sst>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5">
    <font>
      <sz val="12"/>
      <name val="宋体"/>
      <charset val="134"/>
    </font>
    <font>
      <sz val="18"/>
      <name val="方正小标宋简体"/>
      <charset val="134"/>
    </font>
    <font>
      <b/>
      <sz val="12"/>
      <name val="仿宋"/>
      <charset val="134"/>
    </font>
    <font>
      <sz val="10"/>
      <name val="宋体"/>
      <charset val="134"/>
    </font>
    <font>
      <b/>
      <sz val="11"/>
      <color rgb="FFFA7D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5" fillId="0" borderId="0" applyFont="0" applyFill="0" applyBorder="0" applyAlignment="0" applyProtection="0">
      <alignment vertical="center"/>
    </xf>
    <xf numFmtId="0" fontId="14" fillId="8" borderId="0" applyNumberFormat="0" applyBorder="0" applyAlignment="0" applyProtection="0">
      <alignment vertical="center"/>
    </xf>
    <xf numFmtId="0" fontId="12"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4" fillId="10" borderId="0" applyNumberFormat="0" applyBorder="0" applyAlignment="0" applyProtection="0">
      <alignment vertical="center"/>
    </xf>
    <xf numFmtId="0" fontId="8" fillId="3" borderId="0" applyNumberFormat="0" applyBorder="0" applyAlignment="0" applyProtection="0">
      <alignment vertical="center"/>
    </xf>
    <xf numFmtId="43" fontId="5" fillId="0" borderId="0" applyFont="0" applyFill="0" applyBorder="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6" fillId="0" borderId="0" applyNumberFormat="0" applyFill="0" applyBorder="0" applyAlignment="0" applyProtection="0">
      <alignment vertical="center"/>
    </xf>
    <xf numFmtId="0" fontId="5" fillId="13" borderId="7" applyNumberFormat="0" applyFont="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4" applyNumberFormat="0" applyFill="0" applyAlignment="0" applyProtection="0">
      <alignment vertical="center"/>
    </xf>
    <xf numFmtId="0" fontId="22" fillId="0" borderId="4" applyNumberFormat="0" applyFill="0" applyAlignment="0" applyProtection="0">
      <alignment vertical="center"/>
    </xf>
    <xf numFmtId="0" fontId="13" fillId="16" borderId="0" applyNumberFormat="0" applyBorder="0" applyAlignment="0" applyProtection="0">
      <alignment vertical="center"/>
    </xf>
    <xf numFmtId="0" fontId="17" fillId="0" borderId="9" applyNumberFormat="0" applyFill="0" applyAlignment="0" applyProtection="0">
      <alignment vertical="center"/>
    </xf>
    <xf numFmtId="0" fontId="13" fillId="18" borderId="0" applyNumberFormat="0" applyBorder="0" applyAlignment="0" applyProtection="0">
      <alignment vertical="center"/>
    </xf>
    <xf numFmtId="0" fontId="9" fillId="2" borderId="5" applyNumberFormat="0" applyAlignment="0" applyProtection="0">
      <alignment vertical="center"/>
    </xf>
    <xf numFmtId="0" fontId="4" fillId="2" borderId="2" applyNumberFormat="0" applyAlignment="0" applyProtection="0">
      <alignment vertical="center"/>
    </xf>
    <xf numFmtId="0" fontId="10" fillId="4" borderId="6" applyNumberFormat="0" applyAlignment="0" applyProtection="0">
      <alignment vertical="center"/>
    </xf>
    <xf numFmtId="0" fontId="14" fillId="20" borderId="0" applyNumberFormat="0" applyBorder="0" applyAlignment="0" applyProtection="0">
      <alignment vertical="center"/>
    </xf>
    <xf numFmtId="0" fontId="13" fillId="21" borderId="0" applyNumberFormat="0" applyBorder="0" applyAlignment="0" applyProtection="0">
      <alignment vertical="center"/>
    </xf>
    <xf numFmtId="0" fontId="6" fillId="0" borderId="3" applyNumberFormat="0" applyFill="0" applyAlignment="0" applyProtection="0">
      <alignment vertical="center"/>
    </xf>
    <xf numFmtId="0" fontId="21" fillId="0" borderId="8" applyNumberFormat="0" applyFill="0" applyAlignment="0" applyProtection="0">
      <alignment vertical="center"/>
    </xf>
    <xf numFmtId="0" fontId="23" fillId="17" borderId="0" applyNumberFormat="0" applyBorder="0" applyAlignment="0" applyProtection="0">
      <alignment vertical="center"/>
    </xf>
    <xf numFmtId="0" fontId="20" fillId="15" borderId="0" applyNumberFormat="0" applyBorder="0" applyAlignment="0" applyProtection="0">
      <alignment vertical="center"/>
    </xf>
    <xf numFmtId="0" fontId="14" fillId="22" borderId="0" applyNumberFormat="0" applyBorder="0" applyAlignment="0" applyProtection="0">
      <alignment vertical="center"/>
    </xf>
    <xf numFmtId="0" fontId="13" fillId="25" borderId="0" applyNumberFormat="0" applyBorder="0" applyAlignment="0" applyProtection="0">
      <alignment vertical="center"/>
    </xf>
    <xf numFmtId="0" fontId="14" fillId="7"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3" fillId="24" borderId="0" applyNumberFormat="0" applyBorder="0" applyAlignment="0" applyProtection="0">
      <alignment vertical="center"/>
    </xf>
    <xf numFmtId="0" fontId="13" fillId="30" borderId="0" applyNumberFormat="0" applyBorder="0" applyAlignment="0" applyProtection="0">
      <alignment vertical="center"/>
    </xf>
    <xf numFmtId="0" fontId="14" fillId="19"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4" fillId="9" borderId="0" applyNumberFormat="0" applyBorder="0" applyAlignment="0" applyProtection="0">
      <alignment vertical="center"/>
    </xf>
    <xf numFmtId="0" fontId="13" fillId="11" borderId="0" applyNumberFormat="0" applyBorder="0" applyAlignment="0" applyProtection="0">
      <alignment vertical="center"/>
    </xf>
    <xf numFmtId="0" fontId="13" fillId="29" borderId="0" applyNumberFormat="0" applyBorder="0" applyAlignment="0" applyProtection="0">
      <alignment vertical="center"/>
    </xf>
    <xf numFmtId="0" fontId="14" fillId="23" borderId="0" applyNumberFormat="0" applyBorder="0" applyAlignment="0" applyProtection="0">
      <alignment vertical="center"/>
    </xf>
    <xf numFmtId="0" fontId="13" fillId="6" borderId="0" applyNumberFormat="0" applyBorder="0" applyAlignment="0" applyProtection="0">
      <alignment vertical="center"/>
    </xf>
    <xf numFmtId="0" fontId="24" fillId="0" borderId="0">
      <alignment vertical="center"/>
    </xf>
  </cellStyleXfs>
  <cellXfs count="11">
    <xf numFmtId="0" fontId="0" fillId="0" borderId="0" xfId="0">
      <alignment vertical="center"/>
    </xf>
    <xf numFmtId="0" fontId="0" fillId="0" borderId="0" xfId="0" applyNumberFormat="1" applyFill="1" applyAlignment="1">
      <alignment vertical="center" wrapText="1"/>
    </xf>
    <xf numFmtId="0" fontId="0" fillId="0" borderId="0" xfId="0" applyAlignment="1">
      <alignment vertical="center" wrapText="1"/>
    </xf>
    <xf numFmtId="176" fontId="0" fillId="0" borderId="0" xfId="0" applyNumberFormat="1">
      <alignment vertical="center"/>
    </xf>
    <xf numFmtId="0" fontId="0" fillId="0" borderId="0" xfId="0" applyAlignment="1">
      <alignment horizontal="lef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NumberFormat="1"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workbookViewId="0">
      <selection activeCell="N3" sqref="N3"/>
    </sheetView>
  </sheetViews>
  <sheetFormatPr defaultColWidth="9" defaultRowHeight="15.6"/>
  <cols>
    <col min="1" max="1" width="5.9" customWidth="1"/>
    <col min="2" max="2" width="6.4" style="2" customWidth="1"/>
    <col min="3" max="3" width="15" customWidth="1"/>
    <col min="4" max="4" width="8.7" customWidth="1"/>
    <col min="5" max="5" width="9.5" customWidth="1"/>
    <col min="6" max="6" width="11" customWidth="1"/>
    <col min="7" max="7" width="8" customWidth="1"/>
    <col min="8" max="8" width="9.3" style="3" customWidth="1"/>
    <col min="9" max="9" width="10.4" style="3" customWidth="1"/>
    <col min="10" max="10" width="9.1" style="3" customWidth="1"/>
    <col min="11" max="11" width="5.4" customWidth="1"/>
    <col min="12" max="12" width="8.8" customWidth="1"/>
    <col min="13" max="13" width="11.6" customWidth="1"/>
  </cols>
  <sheetData>
    <row r="1" spans="1:2">
      <c r="A1" s="4" t="s">
        <v>0</v>
      </c>
      <c r="B1" s="4"/>
    </row>
    <row r="2" ht="32" customHeight="1" spans="1:13">
      <c r="A2" s="5" t="s">
        <v>1</v>
      </c>
      <c r="B2" s="5"/>
      <c r="C2" s="5"/>
      <c r="D2" s="5"/>
      <c r="E2" s="5"/>
      <c r="F2" s="5"/>
      <c r="G2" s="5"/>
      <c r="H2" s="6"/>
      <c r="I2" s="6"/>
      <c r="J2" s="6"/>
      <c r="K2" s="5"/>
      <c r="L2" s="5"/>
      <c r="M2" s="5"/>
    </row>
    <row r="3" s="1" customFormat="1" ht="52" customHeight="1" spans="1:13">
      <c r="A3" s="7" t="s">
        <v>2</v>
      </c>
      <c r="B3" s="7" t="s">
        <v>3</v>
      </c>
      <c r="C3" s="7" t="s">
        <v>4</v>
      </c>
      <c r="D3" s="7" t="s">
        <v>5</v>
      </c>
      <c r="E3" s="7" t="s">
        <v>6</v>
      </c>
      <c r="F3" s="7" t="s">
        <v>7</v>
      </c>
      <c r="G3" s="7" t="s">
        <v>8</v>
      </c>
      <c r="H3" s="8" t="s">
        <v>9</v>
      </c>
      <c r="I3" s="8" t="s">
        <v>10</v>
      </c>
      <c r="J3" s="8" t="s">
        <v>11</v>
      </c>
      <c r="K3" s="7" t="s">
        <v>12</v>
      </c>
      <c r="L3" s="7" t="s">
        <v>13</v>
      </c>
      <c r="M3" s="7" t="s">
        <v>14</v>
      </c>
    </row>
    <row r="4" s="1" customFormat="1" ht="24" customHeight="1" spans="1:13">
      <c r="A4" s="9">
        <v>1</v>
      </c>
      <c r="B4" s="9" t="s">
        <v>15</v>
      </c>
      <c r="C4" s="9" t="s">
        <v>16</v>
      </c>
      <c r="D4" s="9" t="s">
        <v>17</v>
      </c>
      <c r="E4" s="10">
        <v>30</v>
      </c>
      <c r="F4" s="10">
        <f t="shared" ref="F4:F37" si="0">E4*0.2</f>
        <v>6</v>
      </c>
      <c r="G4" s="9">
        <v>5</v>
      </c>
      <c r="H4" s="10">
        <v>79.5</v>
      </c>
      <c r="I4" s="10">
        <f t="shared" ref="I4:I37" si="1">H4*0.4</f>
        <v>31.8</v>
      </c>
      <c r="J4" s="10">
        <f t="shared" ref="J4:J37" si="2">F4+I4</f>
        <v>37.8</v>
      </c>
      <c r="K4" s="9">
        <v>1</v>
      </c>
      <c r="L4" s="9" t="s">
        <v>18</v>
      </c>
      <c r="M4" s="9"/>
    </row>
    <row r="5" s="1" customFormat="1" ht="24" customHeight="1" spans="1:13">
      <c r="A5" s="9">
        <v>2</v>
      </c>
      <c r="B5" s="9" t="s">
        <v>15</v>
      </c>
      <c r="C5" s="11" t="s">
        <v>19</v>
      </c>
      <c r="D5" s="9" t="s">
        <v>20</v>
      </c>
      <c r="E5" s="10">
        <v>14</v>
      </c>
      <c r="F5" s="10">
        <f t="shared" si="0"/>
        <v>2.8</v>
      </c>
      <c r="G5" s="9">
        <v>7</v>
      </c>
      <c r="H5" s="10">
        <v>81.42</v>
      </c>
      <c r="I5" s="10">
        <f t="shared" si="1"/>
        <v>32.568</v>
      </c>
      <c r="J5" s="10">
        <f t="shared" si="2"/>
        <v>35.368</v>
      </c>
      <c r="K5" s="9">
        <v>2</v>
      </c>
      <c r="L5" s="9" t="s">
        <v>18</v>
      </c>
      <c r="M5" s="9"/>
    </row>
    <row r="6" s="1" customFormat="1" ht="24" customHeight="1" spans="1:13">
      <c r="A6" s="9">
        <v>3</v>
      </c>
      <c r="B6" s="9" t="s">
        <v>15</v>
      </c>
      <c r="C6" s="9" t="s">
        <v>21</v>
      </c>
      <c r="D6" s="9" t="s">
        <v>22</v>
      </c>
      <c r="E6" s="10">
        <v>26</v>
      </c>
      <c r="F6" s="10">
        <f t="shared" si="0"/>
        <v>5.2</v>
      </c>
      <c r="G6" s="9">
        <v>15</v>
      </c>
      <c r="H6" s="10">
        <v>74.42</v>
      </c>
      <c r="I6" s="10">
        <f t="shared" si="1"/>
        <v>29.768</v>
      </c>
      <c r="J6" s="10">
        <f t="shared" si="2"/>
        <v>34.968</v>
      </c>
      <c r="K6" s="9">
        <v>3</v>
      </c>
      <c r="L6" s="9" t="s">
        <v>18</v>
      </c>
      <c r="M6" s="9"/>
    </row>
    <row r="7" s="1" customFormat="1" ht="24" customHeight="1" spans="1:13">
      <c r="A7" s="9">
        <v>4</v>
      </c>
      <c r="B7" s="9" t="s">
        <v>15</v>
      </c>
      <c r="C7" s="9" t="s">
        <v>23</v>
      </c>
      <c r="D7" s="9" t="s">
        <v>24</v>
      </c>
      <c r="E7" s="10">
        <v>28</v>
      </c>
      <c r="F7" s="10">
        <f t="shared" si="0"/>
        <v>5.6</v>
      </c>
      <c r="G7" s="9">
        <v>14</v>
      </c>
      <c r="H7" s="10">
        <v>72.33</v>
      </c>
      <c r="I7" s="10">
        <f t="shared" si="1"/>
        <v>28.932</v>
      </c>
      <c r="J7" s="10">
        <f t="shared" si="2"/>
        <v>34.532</v>
      </c>
      <c r="K7" s="9">
        <v>4</v>
      </c>
      <c r="L7" s="9" t="s">
        <v>18</v>
      </c>
      <c r="M7" s="9"/>
    </row>
    <row r="8" s="1" customFormat="1" ht="24" customHeight="1" spans="1:13">
      <c r="A8" s="9">
        <v>5</v>
      </c>
      <c r="B8" s="9" t="s">
        <v>15</v>
      </c>
      <c r="C8" s="9" t="s">
        <v>25</v>
      </c>
      <c r="D8" s="9" t="s">
        <v>26</v>
      </c>
      <c r="E8" s="10">
        <v>24</v>
      </c>
      <c r="F8" s="10">
        <f t="shared" si="0"/>
        <v>4.8</v>
      </c>
      <c r="G8" s="9">
        <v>12</v>
      </c>
      <c r="H8" s="10">
        <v>70.33</v>
      </c>
      <c r="I8" s="10">
        <f t="shared" si="1"/>
        <v>28.132</v>
      </c>
      <c r="J8" s="10">
        <f t="shared" si="2"/>
        <v>32.932</v>
      </c>
      <c r="K8" s="9">
        <v>5</v>
      </c>
      <c r="L8" s="9" t="s">
        <v>18</v>
      </c>
      <c r="M8" s="9"/>
    </row>
    <row r="9" s="1" customFormat="1" ht="24" customHeight="1" spans="1:13">
      <c r="A9" s="9">
        <v>6</v>
      </c>
      <c r="B9" s="9" t="s">
        <v>15</v>
      </c>
      <c r="C9" s="9" t="s">
        <v>27</v>
      </c>
      <c r="D9" s="9" t="s">
        <v>28</v>
      </c>
      <c r="E9" s="10">
        <v>24</v>
      </c>
      <c r="F9" s="10">
        <f t="shared" si="0"/>
        <v>4.8</v>
      </c>
      <c r="G9" s="9">
        <v>6</v>
      </c>
      <c r="H9" s="10">
        <v>70.17</v>
      </c>
      <c r="I9" s="10">
        <f t="shared" si="1"/>
        <v>28.068</v>
      </c>
      <c r="J9" s="10">
        <f t="shared" si="2"/>
        <v>32.868</v>
      </c>
      <c r="K9" s="9">
        <v>6</v>
      </c>
      <c r="L9" s="9" t="s">
        <v>18</v>
      </c>
      <c r="M9" s="9"/>
    </row>
    <row r="10" s="1" customFormat="1" ht="24" customHeight="1" spans="1:13">
      <c r="A10" s="9">
        <v>7</v>
      </c>
      <c r="B10" s="9" t="s">
        <v>15</v>
      </c>
      <c r="C10" s="9" t="s">
        <v>29</v>
      </c>
      <c r="D10" s="9" t="s">
        <v>30</v>
      </c>
      <c r="E10" s="10">
        <v>24</v>
      </c>
      <c r="F10" s="10">
        <f t="shared" si="0"/>
        <v>4.8</v>
      </c>
      <c r="G10" s="9">
        <v>11</v>
      </c>
      <c r="H10" s="10">
        <v>69.75</v>
      </c>
      <c r="I10" s="10">
        <f t="shared" si="1"/>
        <v>27.9</v>
      </c>
      <c r="J10" s="10">
        <f t="shared" si="2"/>
        <v>32.7</v>
      </c>
      <c r="K10" s="9">
        <v>7</v>
      </c>
      <c r="L10" s="9" t="s">
        <v>18</v>
      </c>
      <c r="M10" s="9"/>
    </row>
    <row r="11" s="1" customFormat="1" ht="24" customHeight="1" spans="1:13">
      <c r="A11" s="9">
        <v>8</v>
      </c>
      <c r="B11" s="9" t="s">
        <v>15</v>
      </c>
      <c r="C11" s="9" t="s">
        <v>31</v>
      </c>
      <c r="D11" s="9" t="s">
        <v>32</v>
      </c>
      <c r="E11" s="10">
        <v>24</v>
      </c>
      <c r="F11" s="10">
        <f t="shared" si="0"/>
        <v>4.8</v>
      </c>
      <c r="G11" s="9">
        <v>9</v>
      </c>
      <c r="H11" s="10">
        <v>67.08</v>
      </c>
      <c r="I11" s="10">
        <f t="shared" si="1"/>
        <v>26.832</v>
      </c>
      <c r="J11" s="10">
        <f t="shared" si="2"/>
        <v>31.632</v>
      </c>
      <c r="K11" s="9">
        <v>8</v>
      </c>
      <c r="L11" s="9" t="s">
        <v>18</v>
      </c>
      <c r="M11" s="9"/>
    </row>
    <row r="12" s="1" customFormat="1" ht="24" customHeight="1" spans="1:13">
      <c r="A12" s="9">
        <v>9</v>
      </c>
      <c r="B12" s="9" t="s">
        <v>15</v>
      </c>
      <c r="C12" s="9" t="s">
        <v>33</v>
      </c>
      <c r="D12" s="9" t="s">
        <v>34</v>
      </c>
      <c r="E12" s="10">
        <v>16</v>
      </c>
      <c r="F12" s="10">
        <f t="shared" si="0"/>
        <v>3.2</v>
      </c>
      <c r="G12" s="9">
        <v>1</v>
      </c>
      <c r="H12" s="10">
        <v>65.67</v>
      </c>
      <c r="I12" s="10">
        <f t="shared" si="1"/>
        <v>26.268</v>
      </c>
      <c r="J12" s="10">
        <f t="shared" si="2"/>
        <v>29.468</v>
      </c>
      <c r="K12" s="9">
        <v>9</v>
      </c>
      <c r="L12" s="9" t="s">
        <v>18</v>
      </c>
      <c r="M12" s="9"/>
    </row>
    <row r="13" s="1" customFormat="1" ht="24" customHeight="1" spans="1:13">
      <c r="A13" s="9">
        <v>10</v>
      </c>
      <c r="B13" s="9" t="s">
        <v>15</v>
      </c>
      <c r="C13" s="9" t="s">
        <v>35</v>
      </c>
      <c r="D13" s="9" t="s">
        <v>20</v>
      </c>
      <c r="E13" s="10">
        <v>30</v>
      </c>
      <c r="F13" s="10">
        <f t="shared" si="0"/>
        <v>6</v>
      </c>
      <c r="G13" s="9">
        <v>17</v>
      </c>
      <c r="H13" s="10">
        <v>56.92</v>
      </c>
      <c r="I13" s="10">
        <f t="shared" si="1"/>
        <v>22.768</v>
      </c>
      <c r="J13" s="10">
        <f t="shared" si="2"/>
        <v>28.768</v>
      </c>
      <c r="K13" s="9">
        <v>10</v>
      </c>
      <c r="L13" s="9" t="s">
        <v>18</v>
      </c>
      <c r="M13" s="9"/>
    </row>
    <row r="14" s="1" customFormat="1" ht="24" customHeight="1" spans="1:13">
      <c r="A14" s="9">
        <v>11</v>
      </c>
      <c r="B14" s="9" t="s">
        <v>15</v>
      </c>
      <c r="C14" s="9" t="s">
        <v>36</v>
      </c>
      <c r="D14" s="9" t="s">
        <v>37</v>
      </c>
      <c r="E14" s="10">
        <v>12</v>
      </c>
      <c r="F14" s="10">
        <f t="shared" si="0"/>
        <v>2.4</v>
      </c>
      <c r="G14" s="9">
        <v>8</v>
      </c>
      <c r="H14" s="10">
        <v>65</v>
      </c>
      <c r="I14" s="10">
        <f t="shared" si="1"/>
        <v>26</v>
      </c>
      <c r="J14" s="10">
        <f t="shared" si="2"/>
        <v>28.4</v>
      </c>
      <c r="K14" s="9">
        <v>11</v>
      </c>
      <c r="L14" s="9" t="s">
        <v>18</v>
      </c>
      <c r="M14" s="9"/>
    </row>
    <row r="15" s="1" customFormat="1" ht="24" customHeight="1" spans="1:13">
      <c r="A15" s="9">
        <v>12</v>
      </c>
      <c r="B15" s="9" t="s">
        <v>15</v>
      </c>
      <c r="C15" s="9" t="s">
        <v>38</v>
      </c>
      <c r="D15" s="9" t="s">
        <v>39</v>
      </c>
      <c r="E15" s="10">
        <v>26</v>
      </c>
      <c r="F15" s="10">
        <f t="shared" si="0"/>
        <v>5.2</v>
      </c>
      <c r="G15" s="9">
        <v>3</v>
      </c>
      <c r="H15" s="10">
        <v>57.33</v>
      </c>
      <c r="I15" s="10">
        <f t="shared" si="1"/>
        <v>22.932</v>
      </c>
      <c r="J15" s="10">
        <f t="shared" si="2"/>
        <v>28.132</v>
      </c>
      <c r="K15" s="9">
        <v>12</v>
      </c>
      <c r="L15" s="9" t="s">
        <v>18</v>
      </c>
      <c r="M15" s="9"/>
    </row>
    <row r="16" s="1" customFormat="1" ht="24" customHeight="1" spans="1:13">
      <c r="A16" s="9">
        <v>13</v>
      </c>
      <c r="B16" s="9" t="s">
        <v>15</v>
      </c>
      <c r="C16" s="9" t="s">
        <v>40</v>
      </c>
      <c r="D16" s="9" t="s">
        <v>41</v>
      </c>
      <c r="E16" s="10">
        <v>28</v>
      </c>
      <c r="F16" s="10">
        <f t="shared" si="0"/>
        <v>5.6</v>
      </c>
      <c r="G16" s="9">
        <v>13</v>
      </c>
      <c r="H16" s="10">
        <v>48.58</v>
      </c>
      <c r="I16" s="10">
        <f t="shared" si="1"/>
        <v>19.432</v>
      </c>
      <c r="J16" s="10">
        <f t="shared" si="2"/>
        <v>25.032</v>
      </c>
      <c r="K16" s="9">
        <v>13</v>
      </c>
      <c r="L16" s="9" t="s">
        <v>18</v>
      </c>
      <c r="M16" s="9"/>
    </row>
    <row r="17" s="1" customFormat="1" ht="24" customHeight="1" spans="1:13">
      <c r="A17" s="9">
        <v>14</v>
      </c>
      <c r="B17" s="9" t="s">
        <v>15</v>
      </c>
      <c r="C17" s="9" t="s">
        <v>42</v>
      </c>
      <c r="D17" s="9" t="s">
        <v>43</v>
      </c>
      <c r="E17" s="10">
        <v>26</v>
      </c>
      <c r="F17" s="10">
        <f t="shared" si="0"/>
        <v>5.2</v>
      </c>
      <c r="G17" s="9">
        <v>4</v>
      </c>
      <c r="H17" s="10">
        <v>49.5</v>
      </c>
      <c r="I17" s="10">
        <f t="shared" si="1"/>
        <v>19.8</v>
      </c>
      <c r="J17" s="10">
        <f t="shared" si="2"/>
        <v>25</v>
      </c>
      <c r="K17" s="9">
        <v>14</v>
      </c>
      <c r="L17" s="9" t="s">
        <v>18</v>
      </c>
      <c r="M17" s="9"/>
    </row>
    <row r="18" s="1" customFormat="1" ht="24" customHeight="1" spans="1:13">
      <c r="A18" s="9">
        <v>15</v>
      </c>
      <c r="B18" s="9" t="s">
        <v>15</v>
      </c>
      <c r="C18" s="9" t="s">
        <v>21</v>
      </c>
      <c r="D18" s="9" t="s">
        <v>44</v>
      </c>
      <c r="E18" s="10">
        <v>18</v>
      </c>
      <c r="F18" s="10">
        <f t="shared" si="0"/>
        <v>3.6</v>
      </c>
      <c r="G18" s="9" t="s">
        <v>45</v>
      </c>
      <c r="H18" s="10"/>
      <c r="I18" s="10">
        <f t="shared" si="1"/>
        <v>0</v>
      </c>
      <c r="J18" s="10">
        <f t="shared" si="2"/>
        <v>3.6</v>
      </c>
      <c r="K18" s="9">
        <v>15</v>
      </c>
      <c r="L18" s="9"/>
      <c r="M18" s="9"/>
    </row>
    <row r="19" s="1" customFormat="1" ht="24" customHeight="1" spans="1:13">
      <c r="A19" s="9">
        <v>16</v>
      </c>
      <c r="B19" s="9" t="s">
        <v>15</v>
      </c>
      <c r="C19" s="11" t="s">
        <v>46</v>
      </c>
      <c r="D19" s="9" t="s">
        <v>47</v>
      </c>
      <c r="E19" s="10">
        <v>14</v>
      </c>
      <c r="F19" s="10">
        <f t="shared" si="0"/>
        <v>2.8</v>
      </c>
      <c r="G19" s="9" t="s">
        <v>45</v>
      </c>
      <c r="H19" s="10"/>
      <c r="I19" s="10">
        <f t="shared" si="1"/>
        <v>0</v>
      </c>
      <c r="J19" s="10">
        <f t="shared" si="2"/>
        <v>2.8</v>
      </c>
      <c r="K19" s="9">
        <v>16</v>
      </c>
      <c r="L19" s="9"/>
      <c r="M19" s="9"/>
    </row>
    <row r="20" s="1" customFormat="1" ht="24" customHeight="1" spans="1:13">
      <c r="A20" s="9">
        <v>17</v>
      </c>
      <c r="B20" s="9" t="s">
        <v>48</v>
      </c>
      <c r="C20" s="9" t="s">
        <v>19</v>
      </c>
      <c r="D20" s="9" t="s">
        <v>49</v>
      </c>
      <c r="E20" s="10">
        <v>31</v>
      </c>
      <c r="F20" s="10">
        <f t="shared" si="0"/>
        <v>6.2</v>
      </c>
      <c r="G20" s="9">
        <v>20</v>
      </c>
      <c r="H20" s="10">
        <v>85.42</v>
      </c>
      <c r="I20" s="10">
        <f t="shared" si="1"/>
        <v>34.168</v>
      </c>
      <c r="J20" s="10">
        <f t="shared" si="2"/>
        <v>40.368</v>
      </c>
      <c r="K20" s="9">
        <v>1</v>
      </c>
      <c r="L20" s="9" t="s">
        <v>18</v>
      </c>
      <c r="M20" s="9"/>
    </row>
    <row r="21" s="1" customFormat="1" ht="24" customHeight="1" spans="1:13">
      <c r="A21" s="9">
        <v>18</v>
      </c>
      <c r="B21" s="9" t="s">
        <v>48</v>
      </c>
      <c r="C21" s="9" t="s">
        <v>50</v>
      </c>
      <c r="D21" s="9" t="s">
        <v>51</v>
      </c>
      <c r="E21" s="10">
        <v>36</v>
      </c>
      <c r="F21" s="10">
        <f t="shared" si="0"/>
        <v>7.2</v>
      </c>
      <c r="G21" s="9">
        <v>27</v>
      </c>
      <c r="H21" s="10">
        <v>79.25</v>
      </c>
      <c r="I21" s="10">
        <f t="shared" si="1"/>
        <v>31.7</v>
      </c>
      <c r="J21" s="10">
        <f t="shared" si="2"/>
        <v>38.9</v>
      </c>
      <c r="K21" s="9">
        <v>2</v>
      </c>
      <c r="L21" s="9" t="s">
        <v>18</v>
      </c>
      <c r="M21" s="9"/>
    </row>
    <row r="22" s="1" customFormat="1" ht="24" customHeight="1" spans="1:13">
      <c r="A22" s="9">
        <v>19</v>
      </c>
      <c r="B22" s="9" t="s">
        <v>48</v>
      </c>
      <c r="C22" s="9" t="s">
        <v>52</v>
      </c>
      <c r="D22" s="9" t="s">
        <v>53</v>
      </c>
      <c r="E22" s="10">
        <v>35</v>
      </c>
      <c r="F22" s="10">
        <f t="shared" si="0"/>
        <v>7</v>
      </c>
      <c r="G22" s="9">
        <v>18</v>
      </c>
      <c r="H22" s="10">
        <v>78.42</v>
      </c>
      <c r="I22" s="10">
        <f t="shared" si="1"/>
        <v>31.368</v>
      </c>
      <c r="J22" s="10">
        <f t="shared" si="2"/>
        <v>38.368</v>
      </c>
      <c r="K22" s="9">
        <v>3</v>
      </c>
      <c r="L22" s="9" t="s">
        <v>18</v>
      </c>
      <c r="M22" s="9"/>
    </row>
    <row r="23" s="1" customFormat="1" ht="24" customHeight="1" spans="1:13">
      <c r="A23" s="9">
        <v>20</v>
      </c>
      <c r="B23" s="9" t="s">
        <v>48</v>
      </c>
      <c r="C23" s="9" t="s">
        <v>54</v>
      </c>
      <c r="D23" s="9" t="s">
        <v>55</v>
      </c>
      <c r="E23" s="10">
        <v>31</v>
      </c>
      <c r="F23" s="10">
        <f t="shared" si="0"/>
        <v>6.2</v>
      </c>
      <c r="G23" s="9">
        <v>21</v>
      </c>
      <c r="H23" s="10">
        <v>74.92</v>
      </c>
      <c r="I23" s="10">
        <f t="shared" si="1"/>
        <v>29.968</v>
      </c>
      <c r="J23" s="10">
        <f t="shared" si="2"/>
        <v>36.168</v>
      </c>
      <c r="K23" s="9">
        <v>4</v>
      </c>
      <c r="L23" s="9" t="s">
        <v>18</v>
      </c>
      <c r="M23" s="9"/>
    </row>
    <row r="24" s="1" customFormat="1" ht="24" customHeight="1" spans="1:13">
      <c r="A24" s="9">
        <v>21</v>
      </c>
      <c r="B24" s="9" t="s">
        <v>48</v>
      </c>
      <c r="C24" s="9" t="s">
        <v>56</v>
      </c>
      <c r="D24" s="9" t="s">
        <v>57</v>
      </c>
      <c r="E24" s="10">
        <v>29</v>
      </c>
      <c r="F24" s="10">
        <f t="shared" si="0"/>
        <v>5.8</v>
      </c>
      <c r="G24" s="9">
        <v>28</v>
      </c>
      <c r="H24" s="10">
        <v>74.67</v>
      </c>
      <c r="I24" s="10">
        <f t="shared" si="1"/>
        <v>29.868</v>
      </c>
      <c r="J24" s="10">
        <f t="shared" si="2"/>
        <v>35.668</v>
      </c>
      <c r="K24" s="9">
        <v>5</v>
      </c>
      <c r="L24" s="9" t="s">
        <v>18</v>
      </c>
      <c r="M24" s="9"/>
    </row>
    <row r="25" s="1" customFormat="1" ht="24" customHeight="1" spans="1:13">
      <c r="A25" s="9">
        <v>22</v>
      </c>
      <c r="B25" s="9" t="s">
        <v>48</v>
      </c>
      <c r="C25" s="9" t="s">
        <v>19</v>
      </c>
      <c r="D25" s="9" t="s">
        <v>58</v>
      </c>
      <c r="E25" s="10">
        <v>29</v>
      </c>
      <c r="F25" s="10">
        <f t="shared" si="0"/>
        <v>5.8</v>
      </c>
      <c r="G25" s="9">
        <v>31</v>
      </c>
      <c r="H25" s="10">
        <v>74.08</v>
      </c>
      <c r="I25" s="10">
        <f t="shared" si="1"/>
        <v>29.632</v>
      </c>
      <c r="J25" s="10">
        <f t="shared" si="2"/>
        <v>35.432</v>
      </c>
      <c r="K25" s="9">
        <v>6</v>
      </c>
      <c r="L25" s="9" t="s">
        <v>18</v>
      </c>
      <c r="M25" s="9"/>
    </row>
    <row r="26" s="1" customFormat="1" ht="24" customHeight="1" spans="1:13">
      <c r="A26" s="9">
        <v>23</v>
      </c>
      <c r="B26" s="9" t="s">
        <v>48</v>
      </c>
      <c r="C26" s="9" t="s">
        <v>56</v>
      </c>
      <c r="D26" s="9" t="s">
        <v>59</v>
      </c>
      <c r="E26" s="10">
        <v>33</v>
      </c>
      <c r="F26" s="10">
        <f t="shared" si="0"/>
        <v>6.6</v>
      </c>
      <c r="G26" s="9">
        <v>23</v>
      </c>
      <c r="H26" s="10">
        <v>71</v>
      </c>
      <c r="I26" s="10">
        <f t="shared" si="1"/>
        <v>28.4</v>
      </c>
      <c r="J26" s="10">
        <f t="shared" si="2"/>
        <v>35</v>
      </c>
      <c r="K26" s="9">
        <v>7</v>
      </c>
      <c r="L26" s="9" t="s">
        <v>18</v>
      </c>
      <c r="M26" s="9"/>
    </row>
    <row r="27" s="1" customFormat="1" ht="24" customHeight="1" spans="1:13">
      <c r="A27" s="9">
        <v>24</v>
      </c>
      <c r="B27" s="9" t="s">
        <v>48</v>
      </c>
      <c r="C27" s="9" t="s">
        <v>38</v>
      </c>
      <c r="D27" s="9" t="s">
        <v>60</v>
      </c>
      <c r="E27" s="10">
        <v>36</v>
      </c>
      <c r="F27" s="10">
        <f t="shared" si="0"/>
        <v>7.2</v>
      </c>
      <c r="G27" s="9">
        <v>22</v>
      </c>
      <c r="H27" s="10">
        <v>69.33</v>
      </c>
      <c r="I27" s="10">
        <f t="shared" si="1"/>
        <v>27.732</v>
      </c>
      <c r="J27" s="10">
        <f t="shared" si="2"/>
        <v>34.932</v>
      </c>
      <c r="K27" s="9">
        <v>8</v>
      </c>
      <c r="L27" s="9" t="s">
        <v>18</v>
      </c>
      <c r="M27" s="9"/>
    </row>
    <row r="28" s="1" customFormat="1" ht="24" customHeight="1" spans="1:13">
      <c r="A28" s="9">
        <v>25</v>
      </c>
      <c r="B28" s="9" t="s">
        <v>48</v>
      </c>
      <c r="C28" s="9" t="s">
        <v>19</v>
      </c>
      <c r="D28" s="9" t="s">
        <v>61</v>
      </c>
      <c r="E28" s="10">
        <v>29</v>
      </c>
      <c r="F28" s="10">
        <f t="shared" si="0"/>
        <v>5.8</v>
      </c>
      <c r="G28" s="9">
        <v>30</v>
      </c>
      <c r="H28" s="10">
        <v>70</v>
      </c>
      <c r="I28" s="10">
        <f t="shared" si="1"/>
        <v>28</v>
      </c>
      <c r="J28" s="10">
        <f t="shared" si="2"/>
        <v>33.8</v>
      </c>
      <c r="K28" s="9">
        <v>9</v>
      </c>
      <c r="L28" s="9" t="s">
        <v>18</v>
      </c>
      <c r="M28" s="9"/>
    </row>
    <row r="29" s="1" customFormat="1" ht="24" customHeight="1" spans="1:13">
      <c r="A29" s="9">
        <v>26</v>
      </c>
      <c r="B29" s="9" t="s">
        <v>48</v>
      </c>
      <c r="C29" s="9" t="s">
        <v>33</v>
      </c>
      <c r="D29" s="9" t="s">
        <v>62</v>
      </c>
      <c r="E29" s="10">
        <v>29</v>
      </c>
      <c r="F29" s="10">
        <f t="shared" si="0"/>
        <v>5.8</v>
      </c>
      <c r="G29" s="9">
        <v>19</v>
      </c>
      <c r="H29" s="10">
        <v>69</v>
      </c>
      <c r="I29" s="10">
        <f t="shared" si="1"/>
        <v>27.6</v>
      </c>
      <c r="J29" s="10">
        <f t="shared" si="2"/>
        <v>33.4</v>
      </c>
      <c r="K29" s="9">
        <v>10</v>
      </c>
      <c r="L29" s="9" t="s">
        <v>18</v>
      </c>
      <c r="M29" s="9"/>
    </row>
    <row r="30" s="1" customFormat="1" ht="24" customHeight="1" spans="1:13">
      <c r="A30" s="9">
        <v>27</v>
      </c>
      <c r="B30" s="9" t="s">
        <v>48</v>
      </c>
      <c r="C30" s="9" t="s">
        <v>63</v>
      </c>
      <c r="D30" s="9" t="s">
        <v>64</v>
      </c>
      <c r="E30" s="10">
        <v>27</v>
      </c>
      <c r="F30" s="10">
        <f t="shared" si="0"/>
        <v>5.4</v>
      </c>
      <c r="G30" s="9">
        <v>33</v>
      </c>
      <c r="H30" s="10">
        <v>66.5</v>
      </c>
      <c r="I30" s="10">
        <f t="shared" si="1"/>
        <v>26.6</v>
      </c>
      <c r="J30" s="10">
        <f t="shared" si="2"/>
        <v>32</v>
      </c>
      <c r="K30" s="9">
        <v>11</v>
      </c>
      <c r="L30" s="9" t="s">
        <v>18</v>
      </c>
      <c r="M30" s="9"/>
    </row>
    <row r="31" s="1" customFormat="1" ht="24" customHeight="1" spans="1:13">
      <c r="A31" s="9">
        <v>28</v>
      </c>
      <c r="B31" s="9" t="s">
        <v>48</v>
      </c>
      <c r="C31" s="9" t="s">
        <v>33</v>
      </c>
      <c r="D31" s="9" t="s">
        <v>65</v>
      </c>
      <c r="E31" s="10">
        <v>36</v>
      </c>
      <c r="F31" s="10">
        <f t="shared" si="0"/>
        <v>7.2</v>
      </c>
      <c r="G31" s="9">
        <v>25</v>
      </c>
      <c r="H31" s="10">
        <v>59.67</v>
      </c>
      <c r="I31" s="10">
        <f t="shared" si="1"/>
        <v>23.868</v>
      </c>
      <c r="J31" s="10">
        <f t="shared" si="2"/>
        <v>31.068</v>
      </c>
      <c r="K31" s="9">
        <v>12</v>
      </c>
      <c r="L31" s="9" t="s">
        <v>18</v>
      </c>
      <c r="M31" s="9"/>
    </row>
    <row r="32" s="1" customFormat="1" ht="24" customHeight="1" spans="1:13">
      <c r="A32" s="9">
        <v>29</v>
      </c>
      <c r="B32" s="9" t="s">
        <v>48</v>
      </c>
      <c r="C32" s="9" t="s">
        <v>66</v>
      </c>
      <c r="D32" s="9" t="s">
        <v>67</v>
      </c>
      <c r="E32" s="10">
        <v>31</v>
      </c>
      <c r="F32" s="10">
        <f t="shared" si="0"/>
        <v>6.2</v>
      </c>
      <c r="G32" s="9">
        <v>29</v>
      </c>
      <c r="H32" s="10">
        <v>52.08</v>
      </c>
      <c r="I32" s="10">
        <f t="shared" si="1"/>
        <v>20.832</v>
      </c>
      <c r="J32" s="10">
        <f t="shared" si="2"/>
        <v>27.032</v>
      </c>
      <c r="K32" s="9">
        <v>13</v>
      </c>
      <c r="L32" s="9" t="s">
        <v>18</v>
      </c>
      <c r="M32" s="9"/>
    </row>
    <row r="33" s="1" customFormat="1" ht="24" customHeight="1" spans="1:13">
      <c r="A33" s="9">
        <v>30</v>
      </c>
      <c r="B33" s="9" t="s">
        <v>48</v>
      </c>
      <c r="C33" s="9" t="s">
        <v>68</v>
      </c>
      <c r="D33" s="9" t="s">
        <v>69</v>
      </c>
      <c r="E33" s="10">
        <v>33</v>
      </c>
      <c r="F33" s="10">
        <f t="shared" si="0"/>
        <v>6.6</v>
      </c>
      <c r="G33" s="9">
        <v>34</v>
      </c>
      <c r="H33" s="10">
        <v>42.67</v>
      </c>
      <c r="I33" s="10">
        <f t="shared" si="1"/>
        <v>17.068</v>
      </c>
      <c r="J33" s="10">
        <f t="shared" si="2"/>
        <v>23.668</v>
      </c>
      <c r="K33" s="9">
        <v>14</v>
      </c>
      <c r="L33" s="9" t="s">
        <v>18</v>
      </c>
      <c r="M33" s="9"/>
    </row>
    <row r="34" s="1" customFormat="1" ht="24" customHeight="1" spans="1:13">
      <c r="A34" s="9">
        <v>31</v>
      </c>
      <c r="B34" s="9" t="s">
        <v>48</v>
      </c>
      <c r="C34" s="9" t="s">
        <v>70</v>
      </c>
      <c r="D34" s="9" t="s">
        <v>71</v>
      </c>
      <c r="E34" s="10">
        <v>35</v>
      </c>
      <c r="F34" s="10">
        <f t="shared" si="0"/>
        <v>7</v>
      </c>
      <c r="G34" s="9" t="s">
        <v>45</v>
      </c>
      <c r="H34" s="10"/>
      <c r="I34" s="10">
        <f t="shared" si="1"/>
        <v>0</v>
      </c>
      <c r="J34" s="10">
        <f t="shared" si="2"/>
        <v>7</v>
      </c>
      <c r="K34" s="9">
        <v>15</v>
      </c>
      <c r="L34" s="9"/>
      <c r="M34" s="9"/>
    </row>
    <row r="35" s="1" customFormat="1" ht="24" customHeight="1" spans="1:13">
      <c r="A35" s="9">
        <v>32</v>
      </c>
      <c r="B35" s="9" t="s">
        <v>48</v>
      </c>
      <c r="C35" s="9" t="s">
        <v>72</v>
      </c>
      <c r="D35" s="9" t="s">
        <v>73</v>
      </c>
      <c r="E35" s="10">
        <v>31</v>
      </c>
      <c r="F35" s="10">
        <f t="shared" si="0"/>
        <v>6.2</v>
      </c>
      <c r="G35" s="9" t="s">
        <v>45</v>
      </c>
      <c r="H35" s="10"/>
      <c r="I35" s="10">
        <f t="shared" si="1"/>
        <v>0</v>
      </c>
      <c r="J35" s="10">
        <f t="shared" si="2"/>
        <v>6.2</v>
      </c>
      <c r="K35" s="9">
        <v>16</v>
      </c>
      <c r="L35" s="9"/>
      <c r="M35" s="9"/>
    </row>
    <row r="36" s="1" customFormat="1" ht="24" customHeight="1" spans="1:13">
      <c r="A36" s="9">
        <v>33</v>
      </c>
      <c r="B36" s="9" t="s">
        <v>48</v>
      </c>
      <c r="C36" s="9" t="s">
        <v>23</v>
      </c>
      <c r="D36" s="9" t="s">
        <v>74</v>
      </c>
      <c r="E36" s="10">
        <v>26</v>
      </c>
      <c r="F36" s="10">
        <f t="shared" si="0"/>
        <v>5.2</v>
      </c>
      <c r="G36" s="9" t="s">
        <v>45</v>
      </c>
      <c r="H36" s="10"/>
      <c r="I36" s="10">
        <f t="shared" si="1"/>
        <v>0</v>
      </c>
      <c r="J36" s="10">
        <f t="shared" si="2"/>
        <v>5.2</v>
      </c>
      <c r="K36" s="9">
        <v>17</v>
      </c>
      <c r="L36" s="9"/>
      <c r="M36" s="9"/>
    </row>
    <row r="37" s="1" customFormat="1" ht="24" customHeight="1" spans="1:13">
      <c r="A37" s="9">
        <v>34</v>
      </c>
      <c r="B37" s="9" t="s">
        <v>75</v>
      </c>
      <c r="C37" s="9" t="s">
        <v>76</v>
      </c>
      <c r="D37" s="9" t="s">
        <v>77</v>
      </c>
      <c r="E37" s="10">
        <v>46</v>
      </c>
      <c r="F37" s="10">
        <f t="shared" si="0"/>
        <v>9.2</v>
      </c>
      <c r="G37" s="9">
        <v>2</v>
      </c>
      <c r="H37" s="10">
        <v>49.5</v>
      </c>
      <c r="I37" s="10">
        <f t="shared" si="1"/>
        <v>19.8</v>
      </c>
      <c r="J37" s="10">
        <f t="shared" si="2"/>
        <v>29</v>
      </c>
      <c r="K37" s="9">
        <v>1</v>
      </c>
      <c r="L37" s="9" t="s">
        <v>18</v>
      </c>
      <c r="M37" s="9"/>
    </row>
  </sheetData>
  <sortState ref="A3:M19">
    <sortCondition ref="J3:J19" descending="1"/>
  </sortState>
  <mergeCells count="2">
    <mergeCell ref="A1:B1"/>
    <mergeCell ref="A2:M2"/>
  </mergeCells>
  <pageMargins left="0.550694444444444" right="0.196527777777778" top="0.511805555555556" bottom="0.196527777777778" header="0.279166666666667" footer="0.239583333333333"/>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Sevenyex</cp:lastModifiedBy>
  <dcterms:created xsi:type="dcterms:W3CDTF">2019-07-22T01:55:00Z</dcterms:created>
  <dcterms:modified xsi:type="dcterms:W3CDTF">2020-08-24T02:39:55Z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