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6" r:id="rId1"/>
  </sheets>
  <definedNames>
    <definedName name="_xlnm.Print_Titles" localSheetId="0">'1'!$4:$4</definedName>
    <definedName name="_xlnm.Print_Area" localSheetId="0">'1'!#REF!</definedName>
  </definedNames>
  <calcPr calcId="144525"/>
</workbook>
</file>

<file path=xl/sharedStrings.xml><?xml version="1.0" encoding="utf-8"?>
<sst xmlns="http://schemas.openxmlformats.org/spreadsheetml/2006/main" count="60" uniqueCount="37">
  <si>
    <t>附件1</t>
  </si>
  <si>
    <t>新丰县2020年事业单位公开招聘（综合类）笔试及面试成绩汇总表</t>
  </si>
  <si>
    <t>序号</t>
  </si>
  <si>
    <t>岗位代码</t>
  </si>
  <si>
    <t>报考单位</t>
  </si>
  <si>
    <t>准考证号</t>
  </si>
  <si>
    <t>笔试成绩</t>
  </si>
  <si>
    <t>笔试成绩合成分（60%）</t>
  </si>
  <si>
    <t>面试抽签号</t>
  </si>
  <si>
    <t>面试成绩</t>
  </si>
  <si>
    <t>面试成绩合成分（40%）</t>
  </si>
  <si>
    <t>总成绩</t>
  </si>
  <si>
    <t>名次</t>
  </si>
  <si>
    <t>是否进入体检</t>
  </si>
  <si>
    <t>备注</t>
  </si>
  <si>
    <t>2020001</t>
  </si>
  <si>
    <t>新丰县丰城街道退役军人服务站</t>
  </si>
  <si>
    <t>20207260107</t>
  </si>
  <si>
    <t>Y</t>
  </si>
  <si>
    <t>20207260112</t>
  </si>
  <si>
    <t>20207260105</t>
  </si>
  <si>
    <t>2020002</t>
  </si>
  <si>
    <t>新丰县马头镇退役军人服务站</t>
  </si>
  <si>
    <t>20207260309</t>
  </si>
  <si>
    <t>20207260515</t>
  </si>
  <si>
    <t>20207260514</t>
  </si>
  <si>
    <t>2020003</t>
  </si>
  <si>
    <t>新丰县梅坑镇、沙田镇、回龙镇退役军人服务站</t>
  </si>
  <si>
    <t>20207260812</t>
  </si>
  <si>
    <t>20207260808</t>
  </si>
  <si>
    <t>20207260804</t>
  </si>
  <si>
    <t>20207260805</t>
  </si>
  <si>
    <t>20207260820</t>
  </si>
  <si>
    <t>2020014</t>
  </si>
  <si>
    <t>新丰县融媒体中心</t>
  </si>
  <si>
    <t>20207260711</t>
  </si>
  <si>
    <t>20207260712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</si>
</sst>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5">
    <font>
      <sz val="12"/>
      <name val="宋体"/>
      <charset val="134"/>
    </font>
    <font>
      <sz val="18"/>
      <name val="楷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M12" sqref="M12"/>
    </sheetView>
  </sheetViews>
  <sheetFormatPr defaultColWidth="9" defaultRowHeight="14.25"/>
  <cols>
    <col min="1" max="1" width="5.9" customWidth="1"/>
    <col min="2" max="2" width="9.1" style="2" customWidth="1"/>
    <col min="3" max="3" width="24.125" style="2" customWidth="1"/>
    <col min="4" max="4" width="12.7" customWidth="1"/>
    <col min="5" max="5" width="10.3" customWidth="1"/>
    <col min="6" max="6" width="11" style="3" customWidth="1"/>
    <col min="7" max="7" width="8" customWidth="1"/>
    <col min="8" max="8" width="10.3" style="4" customWidth="1"/>
    <col min="9" max="9" width="10.4" style="3" customWidth="1"/>
    <col min="10" max="10" width="10.3" style="3" customWidth="1"/>
    <col min="11" max="11" width="4.9" customWidth="1"/>
    <col min="12" max="12" width="8.925" customWidth="1"/>
    <col min="13" max="13" width="7.875" customWidth="1"/>
  </cols>
  <sheetData>
    <row r="1" spans="1:1">
      <c r="A1" t="s">
        <v>0</v>
      </c>
    </row>
    <row r="2" ht="40" customHeight="1" spans="1:13">
      <c r="A2" s="5" t="s">
        <v>1</v>
      </c>
      <c r="B2" s="5"/>
      <c r="C2" s="5"/>
      <c r="D2" s="5"/>
      <c r="E2" s="5"/>
      <c r="F2" s="6"/>
      <c r="G2" s="5"/>
      <c r="H2" s="7"/>
      <c r="I2" s="6"/>
      <c r="J2" s="6"/>
      <c r="K2" s="5"/>
      <c r="L2" s="5"/>
      <c r="M2" s="5"/>
    </row>
    <row r="3" customFormat="1" ht="21" customHeight="1" spans="1:13">
      <c r="A3" s="5"/>
      <c r="B3" s="5"/>
      <c r="C3" s="5"/>
      <c r="D3" s="5"/>
      <c r="E3" s="5"/>
      <c r="F3" s="6"/>
      <c r="G3" s="5"/>
      <c r="H3" s="7"/>
      <c r="I3" s="6"/>
      <c r="J3" s="14"/>
      <c r="K3" s="15"/>
      <c r="L3" s="15"/>
      <c r="M3" s="15"/>
    </row>
    <row r="4" s="1" customFormat="1" ht="48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10" t="s">
        <v>9</v>
      </c>
      <c r="I4" s="16" t="s">
        <v>10</v>
      </c>
      <c r="J4" s="9" t="s">
        <v>11</v>
      </c>
      <c r="K4" s="17" t="s">
        <v>12</v>
      </c>
      <c r="L4" s="8" t="s">
        <v>13</v>
      </c>
      <c r="M4" s="8" t="s">
        <v>14</v>
      </c>
    </row>
    <row r="5" s="1" customFormat="1" ht="24" customHeight="1" spans="1:13">
      <c r="A5" s="11">
        <v>1</v>
      </c>
      <c r="B5" s="11" t="s">
        <v>15</v>
      </c>
      <c r="C5" s="11" t="s">
        <v>16</v>
      </c>
      <c r="D5" s="11" t="s">
        <v>17</v>
      </c>
      <c r="E5" s="12">
        <v>77.35</v>
      </c>
      <c r="F5" s="13">
        <f>E5*0.6</f>
        <v>46.41</v>
      </c>
      <c r="G5" s="11">
        <v>10</v>
      </c>
      <c r="H5" s="12">
        <v>71.9</v>
      </c>
      <c r="I5" s="13">
        <f>H5*0.4</f>
        <v>28.76</v>
      </c>
      <c r="J5" s="18">
        <f>F5+I5</f>
        <v>75.17</v>
      </c>
      <c r="K5" s="11">
        <v>1</v>
      </c>
      <c r="L5" s="11" t="s">
        <v>18</v>
      </c>
      <c r="M5" s="11"/>
    </row>
    <row r="6" s="1" customFormat="1" ht="24" customHeight="1" spans="1:13">
      <c r="A6" s="11">
        <v>2</v>
      </c>
      <c r="B6" s="11" t="s">
        <v>15</v>
      </c>
      <c r="C6" s="11" t="s">
        <v>16</v>
      </c>
      <c r="D6" s="11" t="s">
        <v>19</v>
      </c>
      <c r="E6" s="12">
        <v>76.86</v>
      </c>
      <c r="F6" s="13">
        <f>E6*0.6</f>
        <v>46.116</v>
      </c>
      <c r="G6" s="11">
        <v>2</v>
      </c>
      <c r="H6" s="12">
        <v>68.9</v>
      </c>
      <c r="I6" s="13">
        <f>H6*0.4</f>
        <v>27.56</v>
      </c>
      <c r="J6" s="13">
        <f>F6+I6</f>
        <v>73.676</v>
      </c>
      <c r="K6" s="11">
        <v>2</v>
      </c>
      <c r="L6" s="11"/>
      <c r="M6" s="11"/>
    </row>
    <row r="7" s="1" customFormat="1" ht="24" customHeight="1" spans="1:13">
      <c r="A7" s="11">
        <v>3</v>
      </c>
      <c r="B7" s="11" t="s">
        <v>15</v>
      </c>
      <c r="C7" s="11" t="s">
        <v>16</v>
      </c>
      <c r="D7" s="11" t="s">
        <v>20</v>
      </c>
      <c r="E7" s="12">
        <v>78.08</v>
      </c>
      <c r="F7" s="13">
        <f>E7*0.6</f>
        <v>46.848</v>
      </c>
      <c r="G7" s="11">
        <v>8</v>
      </c>
      <c r="H7" s="12">
        <v>63.3</v>
      </c>
      <c r="I7" s="13">
        <f>H7*0.4</f>
        <v>25.32</v>
      </c>
      <c r="J7" s="13">
        <f>F7+I7</f>
        <v>72.168</v>
      </c>
      <c r="K7" s="11">
        <v>3</v>
      </c>
      <c r="L7" s="11"/>
      <c r="M7" s="11"/>
    </row>
    <row r="8" s="1" customFormat="1" ht="24" customHeight="1" spans="1:13">
      <c r="A8" s="11">
        <v>4</v>
      </c>
      <c r="B8" s="11" t="s">
        <v>21</v>
      </c>
      <c r="C8" s="11" t="s">
        <v>22</v>
      </c>
      <c r="D8" s="11" t="s">
        <v>23</v>
      </c>
      <c r="E8" s="12">
        <v>87.14</v>
      </c>
      <c r="F8" s="13">
        <f t="shared" ref="F6:F17" si="0">E8*0.6</f>
        <v>52.284</v>
      </c>
      <c r="G8" s="11">
        <v>3</v>
      </c>
      <c r="H8" s="12">
        <v>68.3</v>
      </c>
      <c r="I8" s="13">
        <f t="shared" ref="I6:I17" si="1">H8*0.4</f>
        <v>27.32</v>
      </c>
      <c r="J8" s="13">
        <f t="shared" ref="J6:J17" si="2">F8+I8</f>
        <v>79.604</v>
      </c>
      <c r="K8" s="11">
        <v>1</v>
      </c>
      <c r="L8" s="11" t="s">
        <v>18</v>
      </c>
      <c r="M8" s="11"/>
    </row>
    <row r="9" s="1" customFormat="1" ht="24" customHeight="1" spans="1:13">
      <c r="A9" s="11">
        <v>5</v>
      </c>
      <c r="B9" s="11" t="s">
        <v>21</v>
      </c>
      <c r="C9" s="11" t="s">
        <v>22</v>
      </c>
      <c r="D9" s="11" t="s">
        <v>24</v>
      </c>
      <c r="E9" s="12">
        <v>84.98</v>
      </c>
      <c r="F9" s="13">
        <f t="shared" si="0"/>
        <v>50.988</v>
      </c>
      <c r="G9" s="11">
        <v>13</v>
      </c>
      <c r="H9" s="12">
        <v>70.6</v>
      </c>
      <c r="I9" s="13">
        <f t="shared" si="1"/>
        <v>28.24</v>
      </c>
      <c r="J9" s="13">
        <f t="shared" si="2"/>
        <v>79.228</v>
      </c>
      <c r="K9" s="11">
        <v>2</v>
      </c>
      <c r="L9" s="11"/>
      <c r="M9" s="11"/>
    </row>
    <row r="10" s="1" customFormat="1" ht="24" customHeight="1" spans="1:13">
      <c r="A10" s="11">
        <v>6</v>
      </c>
      <c r="B10" s="11" t="s">
        <v>21</v>
      </c>
      <c r="C10" s="11" t="s">
        <v>22</v>
      </c>
      <c r="D10" s="11" t="s">
        <v>25</v>
      </c>
      <c r="E10" s="12">
        <v>82.6</v>
      </c>
      <c r="F10" s="13">
        <f t="shared" si="0"/>
        <v>49.56</v>
      </c>
      <c r="G10" s="11">
        <v>7</v>
      </c>
      <c r="H10" s="12">
        <v>65.5</v>
      </c>
      <c r="I10" s="13">
        <f t="shared" si="1"/>
        <v>26.2</v>
      </c>
      <c r="J10" s="13">
        <f t="shared" si="2"/>
        <v>75.76</v>
      </c>
      <c r="K10" s="11">
        <v>3</v>
      </c>
      <c r="L10" s="11"/>
      <c r="M10" s="11"/>
    </row>
    <row r="11" s="1" customFormat="1" ht="24" customHeight="1" spans="1:13">
      <c r="A11" s="11">
        <v>7</v>
      </c>
      <c r="B11" s="11" t="s">
        <v>26</v>
      </c>
      <c r="C11" s="11" t="s">
        <v>27</v>
      </c>
      <c r="D11" s="11" t="s">
        <v>28</v>
      </c>
      <c r="E11" s="12">
        <v>88.12</v>
      </c>
      <c r="F11" s="13">
        <f t="shared" si="0"/>
        <v>52.872</v>
      </c>
      <c r="G11" s="11">
        <v>5</v>
      </c>
      <c r="H11" s="12">
        <v>70.9</v>
      </c>
      <c r="I11" s="13">
        <f t="shared" si="1"/>
        <v>28.36</v>
      </c>
      <c r="J11" s="13">
        <f t="shared" si="2"/>
        <v>81.232</v>
      </c>
      <c r="K11" s="11">
        <v>1</v>
      </c>
      <c r="L11" s="11" t="s">
        <v>18</v>
      </c>
      <c r="M11" s="11"/>
    </row>
    <row r="12" s="1" customFormat="1" ht="24" customHeight="1" spans="1:13">
      <c r="A12" s="11">
        <v>8</v>
      </c>
      <c r="B12" s="11" t="s">
        <v>26</v>
      </c>
      <c r="C12" s="11" t="s">
        <v>27</v>
      </c>
      <c r="D12" s="11" t="s">
        <v>29</v>
      </c>
      <c r="E12" s="12">
        <v>81.82</v>
      </c>
      <c r="F12" s="13">
        <f t="shared" si="0"/>
        <v>49.092</v>
      </c>
      <c r="G12" s="11">
        <v>4</v>
      </c>
      <c r="H12" s="12">
        <v>72.1</v>
      </c>
      <c r="I12" s="13">
        <f t="shared" si="1"/>
        <v>28.84</v>
      </c>
      <c r="J12" s="13">
        <f t="shared" si="2"/>
        <v>77.932</v>
      </c>
      <c r="K12" s="11">
        <v>2</v>
      </c>
      <c r="L12" s="11" t="s">
        <v>18</v>
      </c>
      <c r="M12" s="11"/>
    </row>
    <row r="13" s="1" customFormat="1" ht="24" customHeight="1" spans="1:13">
      <c r="A13" s="11">
        <v>9</v>
      </c>
      <c r="B13" s="11" t="s">
        <v>26</v>
      </c>
      <c r="C13" s="11" t="s">
        <v>27</v>
      </c>
      <c r="D13" s="11" t="s">
        <v>30</v>
      </c>
      <c r="E13" s="12">
        <v>74.15</v>
      </c>
      <c r="F13" s="13">
        <f t="shared" si="0"/>
        <v>44.49</v>
      </c>
      <c r="G13" s="11">
        <v>1</v>
      </c>
      <c r="H13" s="12">
        <v>73.5</v>
      </c>
      <c r="I13" s="13">
        <f t="shared" si="1"/>
        <v>29.4</v>
      </c>
      <c r="J13" s="13">
        <f t="shared" si="2"/>
        <v>73.89</v>
      </c>
      <c r="K13" s="11">
        <v>3</v>
      </c>
      <c r="L13" s="11" t="s">
        <v>18</v>
      </c>
      <c r="M13" s="11"/>
    </row>
    <row r="14" s="1" customFormat="1" ht="24" customHeight="1" spans="1:13">
      <c r="A14" s="11">
        <v>10</v>
      </c>
      <c r="B14" s="11" t="s">
        <v>26</v>
      </c>
      <c r="C14" s="11" t="s">
        <v>27</v>
      </c>
      <c r="D14" s="11" t="s">
        <v>31</v>
      </c>
      <c r="E14" s="12">
        <v>69.16</v>
      </c>
      <c r="F14" s="13">
        <f t="shared" si="0"/>
        <v>41.496</v>
      </c>
      <c r="G14" s="11">
        <v>12</v>
      </c>
      <c r="H14" s="12">
        <v>69.6</v>
      </c>
      <c r="I14" s="13">
        <f t="shared" si="1"/>
        <v>27.84</v>
      </c>
      <c r="J14" s="13">
        <f t="shared" si="2"/>
        <v>69.336</v>
      </c>
      <c r="K14" s="11">
        <v>4</v>
      </c>
      <c r="L14" s="11"/>
      <c r="M14" s="11"/>
    </row>
    <row r="15" s="1" customFormat="1" ht="24" customHeight="1" spans="1:13">
      <c r="A15" s="11">
        <v>11</v>
      </c>
      <c r="B15" s="11" t="s">
        <v>26</v>
      </c>
      <c r="C15" s="11" t="s">
        <v>27</v>
      </c>
      <c r="D15" s="11" t="s">
        <v>32</v>
      </c>
      <c r="E15" s="12">
        <v>67.26</v>
      </c>
      <c r="F15" s="13">
        <f t="shared" si="0"/>
        <v>40.356</v>
      </c>
      <c r="G15" s="11">
        <v>11</v>
      </c>
      <c r="H15" s="12">
        <v>65.2</v>
      </c>
      <c r="I15" s="13">
        <f t="shared" si="1"/>
        <v>26.08</v>
      </c>
      <c r="J15" s="13">
        <f t="shared" si="2"/>
        <v>66.436</v>
      </c>
      <c r="K15" s="11">
        <v>5</v>
      </c>
      <c r="L15" s="11"/>
      <c r="M15" s="11"/>
    </row>
    <row r="16" s="1" customFormat="1" ht="24" customHeight="1" spans="1:13">
      <c r="A16" s="11">
        <v>12</v>
      </c>
      <c r="B16" s="11" t="s">
        <v>33</v>
      </c>
      <c r="C16" s="11" t="s">
        <v>34</v>
      </c>
      <c r="D16" s="11" t="s">
        <v>35</v>
      </c>
      <c r="E16" s="12">
        <v>69.51</v>
      </c>
      <c r="F16" s="13">
        <f t="shared" si="0"/>
        <v>41.706</v>
      </c>
      <c r="G16" s="11">
        <v>9</v>
      </c>
      <c r="H16" s="12">
        <v>69.5</v>
      </c>
      <c r="I16" s="13">
        <f t="shared" si="1"/>
        <v>27.8</v>
      </c>
      <c r="J16" s="13">
        <f t="shared" si="2"/>
        <v>69.506</v>
      </c>
      <c r="K16" s="11">
        <v>1</v>
      </c>
      <c r="L16" s="11" t="s">
        <v>18</v>
      </c>
      <c r="M16" s="11"/>
    </row>
    <row r="17" s="1" customFormat="1" ht="24" customHeight="1" spans="1:13">
      <c r="A17" s="11">
        <v>13</v>
      </c>
      <c r="B17" s="11" t="s">
        <v>33</v>
      </c>
      <c r="C17" s="11" t="s">
        <v>34</v>
      </c>
      <c r="D17" s="11" t="s">
        <v>36</v>
      </c>
      <c r="E17" s="12">
        <v>70.24</v>
      </c>
      <c r="F17" s="13">
        <f t="shared" si="0"/>
        <v>42.144</v>
      </c>
      <c r="G17" s="11">
        <v>6</v>
      </c>
      <c r="H17" s="12">
        <v>68.1</v>
      </c>
      <c r="I17" s="13">
        <f t="shared" si="1"/>
        <v>27.24</v>
      </c>
      <c r="J17" s="13">
        <f t="shared" si="2"/>
        <v>69.384</v>
      </c>
      <c r="K17" s="11">
        <v>2</v>
      </c>
      <c r="L17" s="11"/>
      <c r="M17" s="11"/>
    </row>
    <row r="18" customFormat="1" ht="29" customHeight="1" spans="6:12">
      <c r="F18" s="3"/>
      <c r="H18" s="4"/>
      <c r="I18" s="3"/>
      <c r="J18" s="3"/>
      <c r="L18" s="4"/>
    </row>
  </sheetData>
  <sortState ref="A14:M15">
    <sortCondition ref="K14:K15"/>
  </sortState>
  <mergeCells count="2">
    <mergeCell ref="A2:M2"/>
    <mergeCell ref="J3:M3"/>
  </mergeCells>
  <pageMargins left="0.275" right="0.196527777777778" top="0.511805555555556" bottom="0.196527777777778" header="0.236111111111111" footer="0.239583333333333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 然</cp:lastModifiedBy>
  <dcterms:created xsi:type="dcterms:W3CDTF">2019-07-22T01:55:00Z</dcterms:created>
  <dcterms:modified xsi:type="dcterms:W3CDTF">2020-08-17T03:43:42Z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