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1" sheetId="6" r:id="rId1"/>
  </sheets>
  <definedNames>
    <definedName name="_xlnm.Print_Titles" localSheetId="0">'1'!$3:$3</definedName>
    <definedName name="_xlnm.Print_Area" localSheetId="0">'1'!#REF!</definedName>
  </definedNames>
  <calcPr calcId="144525"/>
</workbook>
</file>

<file path=xl/sharedStrings.xml><?xml version="1.0" encoding="utf-8"?>
<sst xmlns="http://schemas.openxmlformats.org/spreadsheetml/2006/main" count="138" uniqueCount="89">
  <si>
    <t>附件1</t>
  </si>
  <si>
    <t>广东省事业单位2021年集中公开招聘高校应届毕业生韶关考区新丰县事业单位
总成绩及进入体检人员名单</t>
  </si>
  <si>
    <t>序号</t>
  </si>
  <si>
    <t>岗位代码</t>
  </si>
  <si>
    <t>报考单位</t>
  </si>
  <si>
    <t>准考证号</t>
  </si>
  <si>
    <t>笔试成绩</t>
  </si>
  <si>
    <t>笔试成绩合成分（40%）</t>
  </si>
  <si>
    <t>面试成绩</t>
  </si>
  <si>
    <t>面试成绩合成分（60%）</t>
  </si>
  <si>
    <t>总成绩</t>
  </si>
  <si>
    <t>名次</t>
  </si>
  <si>
    <t>是否进入体检</t>
  </si>
  <si>
    <t>备注</t>
  </si>
  <si>
    <t>2110704060272</t>
  </si>
  <si>
    <t>新丰县疾病预防控制中心</t>
  </si>
  <si>
    <t>211060200404</t>
  </si>
  <si>
    <t>Y</t>
  </si>
  <si>
    <t>2110704060385</t>
  </si>
  <si>
    <t>新丰县回龙镇敬老院</t>
  </si>
  <si>
    <t>211010304327</t>
  </si>
  <si>
    <t>71.3</t>
  </si>
  <si>
    <t>211060303201</t>
  </si>
  <si>
    <t>62.8</t>
  </si>
  <si>
    <t>211010304326</t>
  </si>
  <si>
    <t>62.1</t>
  </si>
  <si>
    <t>211060303206</t>
  </si>
  <si>
    <t>55.7</t>
  </si>
  <si>
    <t>2110704060386</t>
  </si>
  <si>
    <t>新丰县梅坑镇敬老院</t>
  </si>
  <si>
    <t>211060100914</t>
  </si>
  <si>
    <t>70.7</t>
  </si>
  <si>
    <t>211060100915</t>
  </si>
  <si>
    <t>66.3</t>
  </si>
  <si>
    <t>211060100909</t>
  </si>
  <si>
    <t>59.3</t>
  </si>
  <si>
    <t>2110704060387</t>
  </si>
  <si>
    <t>新丰县丰城街道敬老院</t>
  </si>
  <si>
    <t>211060100901</t>
  </si>
  <si>
    <t>76.8</t>
  </si>
  <si>
    <t>211010410212</t>
  </si>
  <si>
    <t>70.3</t>
  </si>
  <si>
    <t>211010410210</t>
  </si>
  <si>
    <t>69.6</t>
  </si>
  <si>
    <t>211060100823</t>
  </si>
  <si>
    <t>69.2</t>
  </si>
  <si>
    <t>211060100826</t>
  </si>
  <si>
    <t>67.5</t>
  </si>
  <si>
    <t>2110704060388</t>
  </si>
  <si>
    <t>新丰县遥田镇敬老院</t>
  </si>
  <si>
    <t>211060103610</t>
  </si>
  <si>
    <t>61.9</t>
  </si>
  <si>
    <t>211060103613</t>
  </si>
  <si>
    <t>56.7</t>
  </si>
  <si>
    <t>2110704060389</t>
  </si>
  <si>
    <r>
      <rPr>
        <sz val="10"/>
        <color theme="1"/>
        <rFont val="仿宋_GB2312"/>
        <charset val="134"/>
      </rPr>
      <t>新丰县黄</t>
    </r>
    <r>
      <rPr>
        <sz val="10"/>
        <color theme="1"/>
        <rFont val="宋体"/>
        <charset val="134"/>
      </rPr>
      <t>磜</t>
    </r>
    <r>
      <rPr>
        <sz val="10"/>
        <color theme="1"/>
        <rFont val="仿宋_GB2312"/>
        <charset val="134"/>
      </rPr>
      <t>镇敬老院</t>
    </r>
  </si>
  <si>
    <t>211060101120</t>
  </si>
  <si>
    <t>77.4</t>
  </si>
  <si>
    <t>211060101117</t>
  </si>
  <si>
    <t>76.5</t>
  </si>
  <si>
    <t>211060101119</t>
  </si>
  <si>
    <t>69.3</t>
  </si>
  <si>
    <t>211060101123</t>
  </si>
  <si>
    <t>67.4</t>
  </si>
  <si>
    <t>2110704060394</t>
  </si>
  <si>
    <t>新丰县沙田镇敬老院</t>
  </si>
  <si>
    <t>211060201525</t>
  </si>
  <si>
    <t>74.3</t>
  </si>
  <si>
    <t>211060201524</t>
  </si>
  <si>
    <t>63.9</t>
  </si>
  <si>
    <t>211060201520</t>
  </si>
  <si>
    <t>211060201522</t>
  </si>
  <si>
    <t>60.3</t>
  </si>
  <si>
    <t>2110704060416</t>
  </si>
  <si>
    <t>新丰县马头镇敬老院</t>
  </si>
  <si>
    <t>211070105607</t>
  </si>
  <si>
    <t>71.1</t>
  </si>
  <si>
    <t>211110108803</t>
  </si>
  <si>
    <t>70.5</t>
  </si>
  <si>
    <t>211010600919</t>
  </si>
  <si>
    <t>69.8</t>
  </si>
  <si>
    <t>211060103717</t>
  </si>
  <si>
    <t>68</t>
  </si>
  <si>
    <t>2110704060443</t>
  </si>
  <si>
    <t>新丰县旅游发展中心</t>
  </si>
  <si>
    <t>211060204815</t>
  </si>
  <si>
    <t>59.9</t>
  </si>
  <si>
    <t>211011101617</t>
  </si>
  <si>
    <t>56.9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</si>
</sst>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0.0_ "/>
    <numFmt numFmtId="179" formatCode="0.0000000_ "/>
  </numFmts>
  <fonts count="28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P18" sqref="P18"/>
    </sheetView>
  </sheetViews>
  <sheetFormatPr defaultColWidth="9" defaultRowHeight="14.25"/>
  <cols>
    <col min="1" max="1" width="5.9" customWidth="1"/>
    <col min="2" max="2" width="12.5" style="2" customWidth="1"/>
    <col min="3" max="3" width="21.375" style="2" customWidth="1"/>
    <col min="4" max="4" width="12.7" customWidth="1"/>
    <col min="5" max="5" width="10.3" customWidth="1"/>
    <col min="6" max="6" width="11" style="3" customWidth="1"/>
    <col min="7" max="7" width="10.3" style="4" customWidth="1"/>
    <col min="8" max="8" width="10.4" style="3" customWidth="1"/>
    <col min="9" max="9" width="8.40833333333333" style="3" customWidth="1"/>
    <col min="10" max="10" width="4.9" style="5" customWidth="1"/>
    <col min="11" max="11" width="8.925" style="5" customWidth="1"/>
    <col min="12" max="12" width="7.875" customWidth="1"/>
  </cols>
  <sheetData>
    <row r="1" ht="23" customHeight="1" spans="1:1">
      <c r="A1" s="6" t="s">
        <v>0</v>
      </c>
    </row>
    <row r="2" ht="57" customHeight="1" spans="1:12">
      <c r="A2" s="7" t="s">
        <v>1</v>
      </c>
      <c r="B2" s="7"/>
      <c r="C2" s="7"/>
      <c r="D2" s="7"/>
      <c r="E2" s="7"/>
      <c r="F2" s="8"/>
      <c r="G2" s="9"/>
      <c r="H2" s="8"/>
      <c r="I2" s="8"/>
      <c r="J2" s="7"/>
      <c r="K2" s="7"/>
      <c r="L2" s="7"/>
    </row>
    <row r="3" s="1" customFormat="1" ht="48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21" t="s">
        <v>11</v>
      </c>
      <c r="K3" s="10" t="s">
        <v>12</v>
      </c>
      <c r="L3" s="10" t="s">
        <v>13</v>
      </c>
    </row>
    <row r="4" s="1" customFormat="1" ht="21" customHeight="1" spans="1:12">
      <c r="A4" s="14">
        <v>1</v>
      </c>
      <c r="B4" s="15" t="s">
        <v>14</v>
      </c>
      <c r="C4" s="15" t="s">
        <v>15</v>
      </c>
      <c r="D4" s="15" t="s">
        <v>16</v>
      </c>
      <c r="E4" s="16">
        <v>65.1</v>
      </c>
      <c r="F4" s="17">
        <f t="shared" ref="F4:F23" si="0">E4*0.4</f>
        <v>26.04</v>
      </c>
      <c r="G4" s="18">
        <v>70.7</v>
      </c>
      <c r="H4" s="19">
        <f t="shared" ref="H4:H23" si="1">G4*0.6</f>
        <v>42.42</v>
      </c>
      <c r="I4" s="17">
        <f t="shared" ref="I4:I23" si="2">F4+H4</f>
        <v>68.46</v>
      </c>
      <c r="J4" s="14">
        <v>1</v>
      </c>
      <c r="K4" s="14" t="s">
        <v>17</v>
      </c>
      <c r="L4" s="14"/>
    </row>
    <row r="5" s="1" customFormat="1" ht="21" customHeight="1" spans="1:12">
      <c r="A5" s="14">
        <v>2</v>
      </c>
      <c r="B5" s="15" t="s">
        <v>18</v>
      </c>
      <c r="C5" s="15" t="s">
        <v>19</v>
      </c>
      <c r="D5" s="15" t="s">
        <v>20</v>
      </c>
      <c r="E5" s="20" t="s">
        <v>21</v>
      </c>
      <c r="F5" s="17">
        <f t="shared" si="0"/>
        <v>28.52</v>
      </c>
      <c r="G5" s="18">
        <v>85.2</v>
      </c>
      <c r="H5" s="19">
        <f t="shared" si="1"/>
        <v>51.12</v>
      </c>
      <c r="I5" s="17">
        <f t="shared" si="2"/>
        <v>79.64</v>
      </c>
      <c r="J5" s="14">
        <v>1</v>
      </c>
      <c r="K5" s="14" t="s">
        <v>17</v>
      </c>
      <c r="L5" s="14"/>
    </row>
    <row r="6" s="1" customFormat="1" ht="21" customHeight="1" spans="1:12">
      <c r="A6" s="14">
        <v>3</v>
      </c>
      <c r="B6" s="15" t="s">
        <v>18</v>
      </c>
      <c r="C6" s="15" t="s">
        <v>19</v>
      </c>
      <c r="D6" s="15" t="s">
        <v>22</v>
      </c>
      <c r="E6" s="20" t="s">
        <v>23</v>
      </c>
      <c r="F6" s="17">
        <f t="shared" si="0"/>
        <v>25.12</v>
      </c>
      <c r="G6" s="18">
        <v>79.6</v>
      </c>
      <c r="H6" s="19">
        <f t="shared" si="1"/>
        <v>47.76</v>
      </c>
      <c r="I6" s="17">
        <f t="shared" si="2"/>
        <v>72.88</v>
      </c>
      <c r="J6" s="14">
        <v>3</v>
      </c>
      <c r="K6" s="14"/>
      <c r="L6" s="14"/>
    </row>
    <row r="7" s="1" customFormat="1" ht="21" customHeight="1" spans="1:12">
      <c r="A7" s="14">
        <v>4</v>
      </c>
      <c r="B7" s="15" t="s">
        <v>18</v>
      </c>
      <c r="C7" s="15" t="s">
        <v>19</v>
      </c>
      <c r="D7" s="15" t="s">
        <v>24</v>
      </c>
      <c r="E7" s="20" t="s">
        <v>25</v>
      </c>
      <c r="F7" s="17">
        <f t="shared" si="0"/>
        <v>24.84</v>
      </c>
      <c r="G7" s="18">
        <v>81.5</v>
      </c>
      <c r="H7" s="19">
        <f t="shared" si="1"/>
        <v>48.9</v>
      </c>
      <c r="I7" s="17">
        <f t="shared" si="2"/>
        <v>73.74</v>
      </c>
      <c r="J7" s="14">
        <v>2</v>
      </c>
      <c r="K7" s="14"/>
      <c r="L7" s="14"/>
    </row>
    <row r="8" s="1" customFormat="1" ht="21" customHeight="1" spans="1:12">
      <c r="A8" s="14">
        <v>5</v>
      </c>
      <c r="B8" s="15" t="s">
        <v>18</v>
      </c>
      <c r="C8" s="15" t="s">
        <v>19</v>
      </c>
      <c r="D8" s="15" t="s">
        <v>26</v>
      </c>
      <c r="E8" s="20" t="s">
        <v>27</v>
      </c>
      <c r="F8" s="17">
        <f t="shared" si="0"/>
        <v>22.28</v>
      </c>
      <c r="G8" s="18">
        <v>77.5</v>
      </c>
      <c r="H8" s="19">
        <f t="shared" si="1"/>
        <v>46.5</v>
      </c>
      <c r="I8" s="17">
        <f t="shared" si="2"/>
        <v>68.78</v>
      </c>
      <c r="J8" s="14">
        <v>4</v>
      </c>
      <c r="K8" s="14"/>
      <c r="L8" s="14"/>
    </row>
    <row r="9" s="1" customFormat="1" ht="21" customHeight="1" spans="1:12">
      <c r="A9" s="14">
        <v>6</v>
      </c>
      <c r="B9" s="15" t="s">
        <v>28</v>
      </c>
      <c r="C9" s="15" t="s">
        <v>29</v>
      </c>
      <c r="D9" s="15" t="s">
        <v>30</v>
      </c>
      <c r="E9" s="20" t="s">
        <v>31</v>
      </c>
      <c r="F9" s="17">
        <f t="shared" si="0"/>
        <v>28.28</v>
      </c>
      <c r="G9" s="18">
        <v>75.3</v>
      </c>
      <c r="H9" s="19">
        <f t="shared" si="1"/>
        <v>45.18</v>
      </c>
      <c r="I9" s="17">
        <f t="shared" si="2"/>
        <v>73.46</v>
      </c>
      <c r="J9" s="14">
        <v>1</v>
      </c>
      <c r="K9" s="14" t="s">
        <v>17</v>
      </c>
      <c r="L9" s="14"/>
    </row>
    <row r="10" s="1" customFormat="1" ht="21" customHeight="1" spans="1:12">
      <c r="A10" s="14">
        <v>7</v>
      </c>
      <c r="B10" s="15" t="s">
        <v>28</v>
      </c>
      <c r="C10" s="15" t="s">
        <v>29</v>
      </c>
      <c r="D10" s="15" t="s">
        <v>32</v>
      </c>
      <c r="E10" s="20" t="s">
        <v>33</v>
      </c>
      <c r="F10" s="17">
        <f t="shared" si="0"/>
        <v>26.52</v>
      </c>
      <c r="G10" s="18">
        <v>73.1</v>
      </c>
      <c r="H10" s="19">
        <f t="shared" si="1"/>
        <v>43.86</v>
      </c>
      <c r="I10" s="17">
        <f t="shared" si="2"/>
        <v>70.38</v>
      </c>
      <c r="J10" s="14">
        <v>2</v>
      </c>
      <c r="K10" s="14"/>
      <c r="L10" s="14"/>
    </row>
    <row r="11" s="1" customFormat="1" ht="21" customHeight="1" spans="1:12">
      <c r="A11" s="14">
        <v>8</v>
      </c>
      <c r="B11" s="15" t="s">
        <v>28</v>
      </c>
      <c r="C11" s="15" t="s">
        <v>29</v>
      </c>
      <c r="D11" s="15" t="s">
        <v>34</v>
      </c>
      <c r="E11" s="20" t="s">
        <v>35</v>
      </c>
      <c r="F11" s="17">
        <f t="shared" si="0"/>
        <v>23.72</v>
      </c>
      <c r="G11" s="18">
        <v>76.2</v>
      </c>
      <c r="H11" s="19">
        <f t="shared" si="1"/>
        <v>45.72</v>
      </c>
      <c r="I11" s="17">
        <f t="shared" si="2"/>
        <v>69.44</v>
      </c>
      <c r="J11" s="14">
        <v>3</v>
      </c>
      <c r="K11" s="14"/>
      <c r="L11" s="14"/>
    </row>
    <row r="12" s="1" customFormat="1" ht="21" customHeight="1" spans="1:12">
      <c r="A12" s="14">
        <v>9</v>
      </c>
      <c r="B12" s="15" t="s">
        <v>36</v>
      </c>
      <c r="C12" s="15" t="s">
        <v>37</v>
      </c>
      <c r="D12" s="15" t="s">
        <v>38</v>
      </c>
      <c r="E12" s="20" t="s">
        <v>39</v>
      </c>
      <c r="F12" s="17">
        <f t="shared" si="0"/>
        <v>30.72</v>
      </c>
      <c r="G12" s="18">
        <v>75.9</v>
      </c>
      <c r="H12" s="19">
        <f t="shared" si="1"/>
        <v>45.54</v>
      </c>
      <c r="I12" s="17">
        <f t="shared" si="2"/>
        <v>76.26</v>
      </c>
      <c r="J12" s="14">
        <v>2</v>
      </c>
      <c r="K12" s="14"/>
      <c r="L12" s="14"/>
    </row>
    <row r="13" s="1" customFormat="1" ht="21" customHeight="1" spans="1:12">
      <c r="A13" s="14">
        <v>10</v>
      </c>
      <c r="B13" s="15" t="s">
        <v>36</v>
      </c>
      <c r="C13" s="15" t="s">
        <v>37</v>
      </c>
      <c r="D13" s="15" t="s">
        <v>40</v>
      </c>
      <c r="E13" s="20" t="s">
        <v>41</v>
      </c>
      <c r="F13" s="17">
        <f t="shared" si="0"/>
        <v>28.12</v>
      </c>
      <c r="G13" s="18">
        <v>81.8</v>
      </c>
      <c r="H13" s="19">
        <f t="shared" si="1"/>
        <v>49.08</v>
      </c>
      <c r="I13" s="17">
        <f t="shared" si="2"/>
        <v>77.2</v>
      </c>
      <c r="J13" s="14">
        <v>1</v>
      </c>
      <c r="K13" s="14" t="s">
        <v>17</v>
      </c>
      <c r="L13" s="14"/>
    </row>
    <row r="14" s="1" customFormat="1" ht="21" customHeight="1" spans="1:12">
      <c r="A14" s="14">
        <v>11</v>
      </c>
      <c r="B14" s="15" t="s">
        <v>36</v>
      </c>
      <c r="C14" s="15" t="s">
        <v>37</v>
      </c>
      <c r="D14" s="15" t="s">
        <v>42</v>
      </c>
      <c r="E14" s="20" t="s">
        <v>43</v>
      </c>
      <c r="F14" s="17">
        <f t="shared" si="0"/>
        <v>27.84</v>
      </c>
      <c r="G14" s="18">
        <v>78</v>
      </c>
      <c r="H14" s="19">
        <f t="shared" si="1"/>
        <v>46.8</v>
      </c>
      <c r="I14" s="17">
        <f t="shared" si="2"/>
        <v>74.64</v>
      </c>
      <c r="J14" s="14">
        <v>3</v>
      </c>
      <c r="K14" s="14"/>
      <c r="L14" s="14"/>
    </row>
    <row r="15" s="1" customFormat="1" ht="21" customHeight="1" spans="1:12">
      <c r="A15" s="14">
        <v>12</v>
      </c>
      <c r="B15" s="15" t="s">
        <v>36</v>
      </c>
      <c r="C15" s="15" t="s">
        <v>37</v>
      </c>
      <c r="D15" s="15" t="s">
        <v>44</v>
      </c>
      <c r="E15" s="20" t="s">
        <v>45</v>
      </c>
      <c r="F15" s="17">
        <f t="shared" si="0"/>
        <v>27.68</v>
      </c>
      <c r="G15" s="18">
        <v>70.3</v>
      </c>
      <c r="H15" s="19">
        <f t="shared" si="1"/>
        <v>42.18</v>
      </c>
      <c r="I15" s="17">
        <f t="shared" si="2"/>
        <v>69.86</v>
      </c>
      <c r="J15" s="14">
        <v>5</v>
      </c>
      <c r="K15" s="14"/>
      <c r="L15" s="14"/>
    </row>
    <row r="16" customFormat="1" ht="21" customHeight="1" spans="1:12">
      <c r="A16" s="14">
        <v>13</v>
      </c>
      <c r="B16" s="15" t="s">
        <v>36</v>
      </c>
      <c r="C16" s="15" t="s">
        <v>37</v>
      </c>
      <c r="D16" s="15" t="s">
        <v>46</v>
      </c>
      <c r="E16" s="20" t="s">
        <v>47</v>
      </c>
      <c r="F16" s="17">
        <f t="shared" si="0"/>
        <v>27</v>
      </c>
      <c r="G16" s="18">
        <v>77</v>
      </c>
      <c r="H16" s="19">
        <f t="shared" si="1"/>
        <v>46.2</v>
      </c>
      <c r="I16" s="17">
        <f t="shared" si="2"/>
        <v>73.2</v>
      </c>
      <c r="J16" s="14">
        <v>4</v>
      </c>
      <c r="K16" s="22"/>
      <c r="L16" s="23"/>
    </row>
    <row r="17" ht="21" customHeight="1" spans="1:12">
      <c r="A17" s="14">
        <v>14</v>
      </c>
      <c r="B17" s="15" t="s">
        <v>48</v>
      </c>
      <c r="C17" s="15" t="s">
        <v>49</v>
      </c>
      <c r="D17" s="15" t="s">
        <v>50</v>
      </c>
      <c r="E17" s="20" t="s">
        <v>51</v>
      </c>
      <c r="F17" s="17">
        <f t="shared" si="0"/>
        <v>24.76</v>
      </c>
      <c r="G17" s="18">
        <v>81.6</v>
      </c>
      <c r="H17" s="19">
        <f t="shared" si="1"/>
        <v>48.96</v>
      </c>
      <c r="I17" s="17">
        <f t="shared" si="2"/>
        <v>73.72</v>
      </c>
      <c r="J17" s="14">
        <v>1</v>
      </c>
      <c r="K17" s="24" t="s">
        <v>17</v>
      </c>
      <c r="L17" s="23"/>
    </row>
    <row r="18" ht="21" customHeight="1" spans="1:12">
      <c r="A18" s="14">
        <v>15</v>
      </c>
      <c r="B18" s="15" t="s">
        <v>48</v>
      </c>
      <c r="C18" s="15" t="s">
        <v>49</v>
      </c>
      <c r="D18" s="15" t="s">
        <v>52</v>
      </c>
      <c r="E18" s="20" t="s">
        <v>53</v>
      </c>
      <c r="F18" s="17">
        <f t="shared" si="0"/>
        <v>22.68</v>
      </c>
      <c r="G18" s="18">
        <v>77.3</v>
      </c>
      <c r="H18" s="19">
        <f t="shared" si="1"/>
        <v>46.38</v>
      </c>
      <c r="I18" s="17">
        <f t="shared" si="2"/>
        <v>69.06</v>
      </c>
      <c r="J18" s="14">
        <v>2</v>
      </c>
      <c r="K18" s="14"/>
      <c r="L18" s="14"/>
    </row>
    <row r="19" ht="21" customHeight="1" spans="1:12">
      <c r="A19" s="14">
        <v>16</v>
      </c>
      <c r="B19" s="15" t="s">
        <v>54</v>
      </c>
      <c r="C19" s="15" t="s">
        <v>55</v>
      </c>
      <c r="D19" s="15" t="s">
        <v>56</v>
      </c>
      <c r="E19" s="20" t="s">
        <v>57</v>
      </c>
      <c r="F19" s="17">
        <f t="shared" si="0"/>
        <v>30.96</v>
      </c>
      <c r="G19" s="18">
        <v>75.3</v>
      </c>
      <c r="H19" s="19">
        <f t="shared" si="1"/>
        <v>45.18</v>
      </c>
      <c r="I19" s="17">
        <f t="shared" si="2"/>
        <v>76.14</v>
      </c>
      <c r="J19" s="14">
        <v>2</v>
      </c>
      <c r="K19" s="24"/>
      <c r="L19" s="23"/>
    </row>
    <row r="20" ht="21" customHeight="1" spans="1:12">
      <c r="A20" s="14">
        <v>17</v>
      </c>
      <c r="B20" s="15" t="s">
        <v>54</v>
      </c>
      <c r="C20" s="15" t="s">
        <v>55</v>
      </c>
      <c r="D20" s="15" t="s">
        <v>58</v>
      </c>
      <c r="E20" s="20" t="s">
        <v>59</v>
      </c>
      <c r="F20" s="17">
        <f t="shared" si="0"/>
        <v>30.6</v>
      </c>
      <c r="G20" s="18">
        <v>79.1</v>
      </c>
      <c r="H20" s="19">
        <f t="shared" si="1"/>
        <v>47.46</v>
      </c>
      <c r="I20" s="17">
        <f t="shared" si="2"/>
        <v>78.06</v>
      </c>
      <c r="J20" s="14">
        <v>1</v>
      </c>
      <c r="K20" s="24" t="s">
        <v>17</v>
      </c>
      <c r="L20" s="23"/>
    </row>
    <row r="21" ht="21" customHeight="1" spans="1:12">
      <c r="A21" s="14">
        <v>18</v>
      </c>
      <c r="B21" s="15" t="s">
        <v>54</v>
      </c>
      <c r="C21" s="15" t="s">
        <v>55</v>
      </c>
      <c r="D21" s="15" t="s">
        <v>60</v>
      </c>
      <c r="E21" s="20" t="s">
        <v>61</v>
      </c>
      <c r="F21" s="17">
        <f t="shared" si="0"/>
        <v>27.72</v>
      </c>
      <c r="G21" s="18">
        <v>79.1</v>
      </c>
      <c r="H21" s="19">
        <f t="shared" si="1"/>
        <v>47.46</v>
      </c>
      <c r="I21" s="17">
        <f t="shared" si="2"/>
        <v>75.18</v>
      </c>
      <c r="J21" s="14">
        <v>3</v>
      </c>
      <c r="K21" s="24"/>
      <c r="L21" s="23"/>
    </row>
    <row r="22" ht="21" customHeight="1" spans="1:12">
      <c r="A22" s="14">
        <v>19</v>
      </c>
      <c r="B22" s="15" t="s">
        <v>54</v>
      </c>
      <c r="C22" s="15" t="s">
        <v>55</v>
      </c>
      <c r="D22" s="15" t="s">
        <v>62</v>
      </c>
      <c r="E22" s="20" t="s">
        <v>63</v>
      </c>
      <c r="F22" s="17">
        <f t="shared" si="0"/>
        <v>26.96</v>
      </c>
      <c r="G22" s="18">
        <v>72.4</v>
      </c>
      <c r="H22" s="19">
        <f t="shared" si="1"/>
        <v>43.44</v>
      </c>
      <c r="I22" s="17">
        <f t="shared" si="2"/>
        <v>70.4</v>
      </c>
      <c r="J22" s="14">
        <v>4</v>
      </c>
      <c r="K22" s="24"/>
      <c r="L22" s="23"/>
    </row>
    <row r="23" ht="21" customHeight="1" spans="1:12">
      <c r="A23" s="14">
        <v>20</v>
      </c>
      <c r="B23" s="15" t="s">
        <v>64</v>
      </c>
      <c r="C23" s="15" t="s">
        <v>65</v>
      </c>
      <c r="D23" s="15" t="s">
        <v>66</v>
      </c>
      <c r="E23" s="20" t="s">
        <v>67</v>
      </c>
      <c r="F23" s="17">
        <f t="shared" si="0"/>
        <v>29.72</v>
      </c>
      <c r="G23" s="18">
        <v>81.1</v>
      </c>
      <c r="H23" s="19">
        <f t="shared" si="1"/>
        <v>48.66</v>
      </c>
      <c r="I23" s="17">
        <f t="shared" si="2"/>
        <v>78.38</v>
      </c>
      <c r="J23" s="14">
        <v>1</v>
      </c>
      <c r="K23" s="24" t="s">
        <v>17</v>
      </c>
      <c r="L23" s="23"/>
    </row>
    <row r="24" ht="21" customHeight="1" spans="1:12">
      <c r="A24" s="14">
        <v>21</v>
      </c>
      <c r="B24" s="15" t="s">
        <v>64</v>
      </c>
      <c r="C24" s="15" t="s">
        <v>65</v>
      </c>
      <c r="D24" s="15" t="s">
        <v>68</v>
      </c>
      <c r="E24" s="20" t="s">
        <v>69</v>
      </c>
      <c r="F24" s="17">
        <f t="shared" ref="F24:F32" si="3">E24*0.4</f>
        <v>25.56</v>
      </c>
      <c r="G24" s="18">
        <v>75.4</v>
      </c>
      <c r="H24" s="19">
        <f t="shared" ref="H24:H32" si="4">G24*0.6</f>
        <v>45.24</v>
      </c>
      <c r="I24" s="17">
        <f t="shared" ref="I24:I32" si="5">F24+H24</f>
        <v>70.8</v>
      </c>
      <c r="J24" s="14">
        <v>4</v>
      </c>
      <c r="K24" s="24"/>
      <c r="L24" s="23"/>
    </row>
    <row r="25" ht="21" customHeight="1" spans="1:12">
      <c r="A25" s="14">
        <v>22</v>
      </c>
      <c r="B25" s="15" t="s">
        <v>64</v>
      </c>
      <c r="C25" s="15" t="s">
        <v>65</v>
      </c>
      <c r="D25" s="15" t="s">
        <v>70</v>
      </c>
      <c r="E25" s="20" t="s">
        <v>23</v>
      </c>
      <c r="F25" s="17">
        <f t="shared" si="3"/>
        <v>25.12</v>
      </c>
      <c r="G25" s="18">
        <v>76.9</v>
      </c>
      <c r="H25" s="19">
        <f t="shared" si="4"/>
        <v>46.14</v>
      </c>
      <c r="I25" s="17">
        <f t="shared" si="5"/>
        <v>71.26</v>
      </c>
      <c r="J25" s="14">
        <v>3</v>
      </c>
      <c r="K25" s="24"/>
      <c r="L25" s="23"/>
    </row>
    <row r="26" ht="21" customHeight="1" spans="1:12">
      <c r="A26" s="14">
        <v>23</v>
      </c>
      <c r="B26" s="15" t="s">
        <v>64</v>
      </c>
      <c r="C26" s="15" t="s">
        <v>65</v>
      </c>
      <c r="D26" s="15" t="s">
        <v>71</v>
      </c>
      <c r="E26" s="20" t="s">
        <v>72</v>
      </c>
      <c r="F26" s="17">
        <f t="shared" si="3"/>
        <v>24.12</v>
      </c>
      <c r="G26" s="18">
        <v>80.6</v>
      </c>
      <c r="H26" s="19">
        <f t="shared" si="4"/>
        <v>48.36</v>
      </c>
      <c r="I26" s="17">
        <f t="shared" si="5"/>
        <v>72.48</v>
      </c>
      <c r="J26" s="14">
        <v>2</v>
      </c>
      <c r="K26" s="24"/>
      <c r="L26" s="23"/>
    </row>
    <row r="27" ht="21" customHeight="1" spans="1:12">
      <c r="A27" s="14">
        <v>24</v>
      </c>
      <c r="B27" s="15" t="s">
        <v>73</v>
      </c>
      <c r="C27" s="15" t="s">
        <v>74</v>
      </c>
      <c r="D27" s="15" t="s">
        <v>75</v>
      </c>
      <c r="E27" s="20" t="s">
        <v>76</v>
      </c>
      <c r="F27" s="17">
        <f t="shared" si="3"/>
        <v>28.44</v>
      </c>
      <c r="G27" s="18">
        <v>82.7</v>
      </c>
      <c r="H27" s="19">
        <f t="shared" si="4"/>
        <v>49.62</v>
      </c>
      <c r="I27" s="17">
        <f t="shared" si="5"/>
        <v>78.06</v>
      </c>
      <c r="J27" s="14">
        <v>1</v>
      </c>
      <c r="K27" s="24" t="s">
        <v>17</v>
      </c>
      <c r="L27" s="23"/>
    </row>
    <row r="28" ht="21" customHeight="1" spans="1:12">
      <c r="A28" s="14">
        <v>25</v>
      </c>
      <c r="B28" s="15" t="s">
        <v>73</v>
      </c>
      <c r="C28" s="15" t="s">
        <v>74</v>
      </c>
      <c r="D28" s="15" t="s">
        <v>77</v>
      </c>
      <c r="E28" s="20" t="s">
        <v>78</v>
      </c>
      <c r="F28" s="17">
        <f t="shared" si="3"/>
        <v>28.2</v>
      </c>
      <c r="G28" s="18">
        <v>68.4</v>
      </c>
      <c r="H28" s="19">
        <f t="shared" si="4"/>
        <v>41.04</v>
      </c>
      <c r="I28" s="17">
        <f t="shared" si="5"/>
        <v>69.24</v>
      </c>
      <c r="J28" s="14">
        <v>4</v>
      </c>
      <c r="K28" s="24"/>
      <c r="L28" s="23"/>
    </row>
    <row r="29" ht="21" customHeight="1" spans="1:12">
      <c r="A29" s="14">
        <v>26</v>
      </c>
      <c r="B29" s="15" t="s">
        <v>73</v>
      </c>
      <c r="C29" s="15" t="s">
        <v>74</v>
      </c>
      <c r="D29" s="15" t="s">
        <v>79</v>
      </c>
      <c r="E29" s="20" t="s">
        <v>80</v>
      </c>
      <c r="F29" s="17">
        <f t="shared" si="3"/>
        <v>27.92</v>
      </c>
      <c r="G29" s="18">
        <v>74.5</v>
      </c>
      <c r="H29" s="19">
        <f t="shared" si="4"/>
        <v>44.7</v>
      </c>
      <c r="I29" s="17">
        <f t="shared" si="5"/>
        <v>72.62</v>
      </c>
      <c r="J29" s="14">
        <v>3</v>
      </c>
      <c r="K29" s="24"/>
      <c r="L29" s="23"/>
    </row>
    <row r="30" ht="21" customHeight="1" spans="1:12">
      <c r="A30" s="14">
        <v>27</v>
      </c>
      <c r="B30" s="15" t="s">
        <v>73</v>
      </c>
      <c r="C30" s="15" t="s">
        <v>74</v>
      </c>
      <c r="D30" s="15" t="s">
        <v>81</v>
      </c>
      <c r="E30" s="20" t="s">
        <v>82</v>
      </c>
      <c r="F30" s="17">
        <f t="shared" si="3"/>
        <v>27.2</v>
      </c>
      <c r="G30" s="18">
        <v>78.1</v>
      </c>
      <c r="H30" s="19">
        <f t="shared" si="4"/>
        <v>46.86</v>
      </c>
      <c r="I30" s="17">
        <f t="shared" si="5"/>
        <v>74.06</v>
      </c>
      <c r="J30" s="14">
        <v>2</v>
      </c>
      <c r="K30" s="24"/>
      <c r="L30" s="23"/>
    </row>
    <row r="31" ht="21" customHeight="1" spans="1:12">
      <c r="A31" s="14">
        <v>28</v>
      </c>
      <c r="B31" s="15" t="s">
        <v>83</v>
      </c>
      <c r="C31" s="15" t="s">
        <v>84</v>
      </c>
      <c r="D31" s="15" t="s">
        <v>85</v>
      </c>
      <c r="E31" s="20" t="s">
        <v>86</v>
      </c>
      <c r="F31" s="17">
        <f t="shared" si="3"/>
        <v>23.96</v>
      </c>
      <c r="G31" s="18">
        <v>77.7</v>
      </c>
      <c r="H31" s="19">
        <f t="shared" si="4"/>
        <v>46.62</v>
      </c>
      <c r="I31" s="17">
        <f t="shared" si="5"/>
        <v>70.58</v>
      </c>
      <c r="J31" s="14">
        <v>1</v>
      </c>
      <c r="K31" s="24" t="s">
        <v>17</v>
      </c>
      <c r="L31" s="23"/>
    </row>
    <row r="32" ht="21" customHeight="1" spans="1:12">
      <c r="A32" s="14">
        <v>29</v>
      </c>
      <c r="B32" s="15" t="s">
        <v>83</v>
      </c>
      <c r="C32" s="15" t="s">
        <v>84</v>
      </c>
      <c r="D32" s="15" t="s">
        <v>87</v>
      </c>
      <c r="E32" s="20" t="s">
        <v>88</v>
      </c>
      <c r="F32" s="17">
        <f t="shared" si="3"/>
        <v>22.76</v>
      </c>
      <c r="G32" s="18">
        <v>75.7</v>
      </c>
      <c r="H32" s="19">
        <f t="shared" si="4"/>
        <v>45.42</v>
      </c>
      <c r="I32" s="17">
        <f t="shared" si="5"/>
        <v>68.18</v>
      </c>
      <c r="J32" s="14">
        <v>2</v>
      </c>
      <c r="K32" s="24"/>
      <c r="L32" s="23"/>
    </row>
    <row r="33" ht="21" customHeight="1"/>
  </sheetData>
  <sortState ref="A14:N15">
    <sortCondition ref="J14:J15"/>
  </sortState>
  <mergeCells count="1">
    <mergeCell ref="A2:L2"/>
  </mergeCells>
  <pageMargins left="0.275" right="0.354166666666667" top="0.511805555555556" bottom="0.196527777777778" header="0.236111111111111" footer="0.239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2019-07-22T01:55:00Z</dcterms:created>
  <dcterms:modified xsi:type="dcterms:W3CDTF">2021-11-23T01:01:55Z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445EC34D9EE646E885F56463D93B883C</vt:lpwstr>
  </property>
</Properties>
</file>