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绩表" sheetId="1" r:id="rId1"/>
  </sheets>
  <definedNames>
    <definedName name="chengji">'成绩表'!#REF!</definedName>
    <definedName name="danwei">'成绩表'!$B:$B</definedName>
    <definedName name="gangwei">'成绩表'!$C:$C</definedName>
    <definedName name="_xlnm.Print_Titles" localSheetId="0">'成绩表'!$4:$4</definedName>
  </definedNames>
  <calcPr fullCalcOnLoad="1"/>
</workbook>
</file>

<file path=xl/sharedStrings.xml><?xml version="1.0" encoding="utf-8"?>
<sst xmlns="http://schemas.openxmlformats.org/spreadsheetml/2006/main" count="206" uniqueCount="50">
  <si>
    <t>附件1</t>
  </si>
  <si>
    <t>2021年新丰县事业单位公开招聘工作人员笔试及面试成绩汇总表</t>
  </si>
  <si>
    <t>综合类岗位</t>
  </si>
  <si>
    <t>序号</t>
  </si>
  <si>
    <t>报考单位</t>
  </si>
  <si>
    <t>岗位代码</t>
  </si>
  <si>
    <t>准考证号</t>
  </si>
  <si>
    <t>笔试成绩</t>
  </si>
  <si>
    <t>笔试成绩合成分（60%）</t>
  </si>
  <si>
    <t>面试
组别</t>
  </si>
  <si>
    <t>面试抽签号</t>
  </si>
  <si>
    <t>面试成绩</t>
  </si>
  <si>
    <t>面试成绩合成分（40%）</t>
  </si>
  <si>
    <t>总成绩</t>
  </si>
  <si>
    <t>名次</t>
  </si>
  <si>
    <t>是否进入
体检</t>
  </si>
  <si>
    <t>备注</t>
  </si>
  <si>
    <t>新丰县应急处置中心</t>
  </si>
  <si>
    <t>第一组</t>
  </si>
  <si>
    <t>Y</t>
  </si>
  <si>
    <t>新丰县林业科学技术推广站</t>
  </si>
  <si>
    <t>新丰县司茅坪林场</t>
  </si>
  <si>
    <t>第二组</t>
  </si>
  <si>
    <t>新丰县小水电管理中心</t>
  </si>
  <si>
    <t>缺考</t>
  </si>
  <si>
    <t>新丰县园林管理所</t>
  </si>
  <si>
    <t>第三组</t>
  </si>
  <si>
    <t>新丰县文化馆</t>
  </si>
  <si>
    <t>新丰县图书馆</t>
  </si>
  <si>
    <t>新丰县就业服务管理局</t>
  </si>
  <si>
    <t>第四组</t>
  </si>
  <si>
    <t>新丰县梅坑镇退役军人
服务站</t>
  </si>
  <si>
    <t>第五组</t>
  </si>
  <si>
    <t>新丰县黄磜、沙田、遥田镇退役军人事务站</t>
  </si>
  <si>
    <t>新丰县回龙镇退役军人
服务站</t>
  </si>
  <si>
    <t>教育类岗位</t>
  </si>
  <si>
    <t>组别</t>
  </si>
  <si>
    <t>新丰县第一
幼儿园</t>
  </si>
  <si>
    <t>第六组</t>
  </si>
  <si>
    <t>新丰县第三
幼儿园</t>
  </si>
  <si>
    <t>新丰县第四
幼儿园</t>
  </si>
  <si>
    <t>第七组</t>
  </si>
  <si>
    <t>新丰县马头镇中心幼儿园2</t>
  </si>
  <si>
    <t>新丰县梅坑镇中心幼儿园</t>
  </si>
  <si>
    <t>新丰县沙田镇中心幼儿园</t>
  </si>
  <si>
    <t>第八组</t>
  </si>
  <si>
    <t>新丰县遥田镇中心幼儿园</t>
  </si>
  <si>
    <t>新丰县回龙镇中心幼儿园</t>
  </si>
  <si>
    <t>卫生类岗位</t>
  </si>
  <si>
    <t>新丰县120急救指挥中心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</si>
</sst>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8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8"/>
      <color theme="1"/>
      <name val="黑体"/>
      <family val="3"/>
    </font>
    <font>
      <b/>
      <sz val="1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7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177" fontId="54" fillId="0" borderId="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177" fontId="55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177" fontId="54" fillId="0" borderId="0" xfId="0" applyNumberFormat="1" applyFont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P8" sqref="P8"/>
    </sheetView>
  </sheetViews>
  <sheetFormatPr defaultColWidth="9.00390625" defaultRowHeight="15"/>
  <cols>
    <col min="1" max="1" width="7.28125" style="4" customWidth="1"/>
    <col min="2" max="2" width="26.140625" style="4" customWidth="1"/>
    <col min="3" max="3" width="10.140625" style="4" customWidth="1"/>
    <col min="4" max="4" width="13.140625" style="4" customWidth="1"/>
    <col min="5" max="5" width="12.7109375" style="5" customWidth="1"/>
    <col min="6" max="6" width="10.57421875" style="5" customWidth="1"/>
    <col min="7" max="7" width="7.8515625" style="5" customWidth="1"/>
    <col min="8" max="8" width="7.421875" style="5" customWidth="1"/>
    <col min="9" max="9" width="10.00390625" style="5" customWidth="1"/>
    <col min="10" max="10" width="9.28125" style="6" customWidth="1"/>
    <col min="11" max="11" width="8.421875" style="5" customWidth="1"/>
    <col min="12" max="12" width="7.140625" style="5" customWidth="1"/>
    <col min="13" max="13" width="9.57421875" style="5" customWidth="1"/>
    <col min="14" max="14" width="9.421875" style="4" customWidth="1"/>
    <col min="15" max="15" width="11.421875" style="7" customWidth="1"/>
    <col min="16" max="16" width="9.00390625" style="8" customWidth="1"/>
    <col min="17" max="16384" width="9.00390625" style="3" customWidth="1"/>
  </cols>
  <sheetData>
    <row r="1" ht="18" customHeight="1">
      <c r="A1" s="9" t="s">
        <v>0</v>
      </c>
    </row>
    <row r="2" spans="1:16" s="1" customFormat="1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6"/>
      <c r="K2" s="10"/>
      <c r="L2" s="10"/>
      <c r="M2" s="10"/>
      <c r="N2" s="10"/>
      <c r="O2" s="27"/>
      <c r="P2" s="28"/>
    </row>
    <row r="3" spans="1:16" s="1" customFormat="1" ht="30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29"/>
      <c r="K3" s="11"/>
      <c r="L3" s="11"/>
      <c r="M3" s="11"/>
      <c r="N3" s="11"/>
      <c r="O3" s="30"/>
      <c r="P3" s="28"/>
    </row>
    <row r="4" spans="1:16" s="2" customFormat="1" ht="39.7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3" t="s">
        <v>8</v>
      </c>
      <c r="G4" s="13" t="s">
        <v>9</v>
      </c>
      <c r="H4" s="12" t="s">
        <v>10</v>
      </c>
      <c r="I4" s="12" t="s">
        <v>11</v>
      </c>
      <c r="J4" s="31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P4" s="32"/>
    </row>
    <row r="5" spans="1:14" ht="18" customHeight="1">
      <c r="A5" s="14">
        <v>1</v>
      </c>
      <c r="B5" s="15" t="s">
        <v>17</v>
      </c>
      <c r="C5" s="14">
        <v>1</v>
      </c>
      <c r="D5" s="14">
        <v>12021810111</v>
      </c>
      <c r="E5" s="16">
        <v>88.13</v>
      </c>
      <c r="F5" s="16">
        <f aca="true" t="shared" si="0" ref="F5:F11">E5*0.6</f>
        <v>52.87799999999999</v>
      </c>
      <c r="G5" s="17" t="s">
        <v>18</v>
      </c>
      <c r="H5" s="18">
        <v>4</v>
      </c>
      <c r="I5" s="33">
        <v>78.6</v>
      </c>
      <c r="J5" s="33">
        <f>I5*0.4</f>
        <v>31.439999999999998</v>
      </c>
      <c r="K5" s="33">
        <f>F5+J5</f>
        <v>84.31799999999998</v>
      </c>
      <c r="L5" s="34">
        <v>1</v>
      </c>
      <c r="M5" s="35" t="s">
        <v>19</v>
      </c>
      <c r="N5" s="15"/>
    </row>
    <row r="6" spans="1:14" ht="18" customHeight="1">
      <c r="A6" s="14">
        <v>2</v>
      </c>
      <c r="B6" s="15" t="s">
        <v>17</v>
      </c>
      <c r="C6" s="14">
        <v>1</v>
      </c>
      <c r="D6" s="14">
        <v>12021810216</v>
      </c>
      <c r="E6" s="16">
        <v>87.49</v>
      </c>
      <c r="F6" s="16">
        <f t="shared" si="0"/>
        <v>52.49399999999999</v>
      </c>
      <c r="G6" s="17" t="s">
        <v>18</v>
      </c>
      <c r="H6" s="18">
        <v>1</v>
      </c>
      <c r="I6" s="33">
        <v>76</v>
      </c>
      <c r="J6" s="33">
        <f aca="true" t="shared" si="1" ref="J6:J27">I6*0.4</f>
        <v>30.400000000000002</v>
      </c>
      <c r="K6" s="33">
        <f aca="true" t="shared" si="2" ref="K6:K25">F6+J6</f>
        <v>82.89399999999999</v>
      </c>
      <c r="L6" s="34">
        <v>2</v>
      </c>
      <c r="M6" s="35"/>
      <c r="N6" s="15"/>
    </row>
    <row r="7" spans="1:14" ht="18" customHeight="1">
      <c r="A7" s="14">
        <v>3</v>
      </c>
      <c r="B7" s="15" t="s">
        <v>17</v>
      </c>
      <c r="C7" s="14">
        <v>1</v>
      </c>
      <c r="D7" s="14">
        <v>12021810223</v>
      </c>
      <c r="E7" s="16">
        <v>86.25</v>
      </c>
      <c r="F7" s="16">
        <f t="shared" si="0"/>
        <v>51.75</v>
      </c>
      <c r="G7" s="17" t="s">
        <v>18</v>
      </c>
      <c r="H7" s="18">
        <v>5</v>
      </c>
      <c r="I7" s="33">
        <v>76.5</v>
      </c>
      <c r="J7" s="33">
        <f t="shared" si="1"/>
        <v>30.6</v>
      </c>
      <c r="K7" s="33">
        <f t="shared" si="2"/>
        <v>82.35</v>
      </c>
      <c r="L7" s="34">
        <v>3</v>
      </c>
      <c r="M7" s="35"/>
      <c r="N7" s="15"/>
    </row>
    <row r="8" spans="1:14" ht="18" customHeight="1">
      <c r="A8" s="14">
        <v>4</v>
      </c>
      <c r="B8" s="15" t="s">
        <v>20</v>
      </c>
      <c r="C8" s="14">
        <v>2</v>
      </c>
      <c r="D8" s="14">
        <v>12021810411</v>
      </c>
      <c r="E8" s="16">
        <v>83.76</v>
      </c>
      <c r="F8" s="16">
        <f t="shared" si="0"/>
        <v>50.256</v>
      </c>
      <c r="G8" s="17" t="s">
        <v>18</v>
      </c>
      <c r="H8" s="18">
        <v>3</v>
      </c>
      <c r="I8" s="33">
        <v>76.9</v>
      </c>
      <c r="J8" s="33">
        <f t="shared" si="1"/>
        <v>30.760000000000005</v>
      </c>
      <c r="K8" s="33">
        <f t="shared" si="2"/>
        <v>81.016</v>
      </c>
      <c r="L8" s="34">
        <v>1</v>
      </c>
      <c r="M8" s="35" t="s">
        <v>19</v>
      </c>
      <c r="N8" s="15"/>
    </row>
    <row r="9" spans="1:14" ht="18" customHeight="1">
      <c r="A9" s="14">
        <v>5</v>
      </c>
      <c r="B9" s="15" t="s">
        <v>20</v>
      </c>
      <c r="C9" s="14">
        <v>2</v>
      </c>
      <c r="D9" s="14">
        <v>12021810316</v>
      </c>
      <c r="E9" s="16">
        <v>82.51</v>
      </c>
      <c r="F9" s="16">
        <f t="shared" si="0"/>
        <v>49.506</v>
      </c>
      <c r="G9" s="17" t="s">
        <v>18</v>
      </c>
      <c r="H9" s="18">
        <v>8</v>
      </c>
      <c r="I9" s="33">
        <v>73.7</v>
      </c>
      <c r="J9" s="33">
        <f t="shared" si="1"/>
        <v>29.480000000000004</v>
      </c>
      <c r="K9" s="33">
        <f t="shared" si="2"/>
        <v>78.986</v>
      </c>
      <c r="L9" s="34">
        <v>2</v>
      </c>
      <c r="M9" s="35"/>
      <c r="N9" s="15"/>
    </row>
    <row r="10" spans="1:14" ht="18" customHeight="1">
      <c r="A10" s="14">
        <v>6</v>
      </c>
      <c r="B10" s="15" t="s">
        <v>20</v>
      </c>
      <c r="C10" s="14">
        <v>2</v>
      </c>
      <c r="D10" s="14">
        <v>12021810408</v>
      </c>
      <c r="E10" s="16">
        <v>82.5</v>
      </c>
      <c r="F10" s="16">
        <f t="shared" si="0"/>
        <v>49.5</v>
      </c>
      <c r="G10" s="17" t="s">
        <v>18</v>
      </c>
      <c r="H10" s="18">
        <v>2</v>
      </c>
      <c r="I10" s="33">
        <v>71.3</v>
      </c>
      <c r="J10" s="33">
        <f t="shared" si="1"/>
        <v>28.52</v>
      </c>
      <c r="K10" s="33">
        <f t="shared" si="2"/>
        <v>78.02</v>
      </c>
      <c r="L10" s="34">
        <v>3</v>
      </c>
      <c r="M10" s="35"/>
      <c r="N10" s="15"/>
    </row>
    <row r="11" spans="1:14" ht="18" customHeight="1">
      <c r="A11" s="14">
        <v>7</v>
      </c>
      <c r="B11" s="15" t="s">
        <v>21</v>
      </c>
      <c r="C11" s="14">
        <v>3</v>
      </c>
      <c r="D11" s="14">
        <v>12021812009</v>
      </c>
      <c r="E11" s="16">
        <v>87.18</v>
      </c>
      <c r="F11" s="16">
        <f t="shared" si="0"/>
        <v>52.308</v>
      </c>
      <c r="G11" s="17" t="s">
        <v>22</v>
      </c>
      <c r="H11" s="18">
        <v>1</v>
      </c>
      <c r="I11" s="33">
        <v>77.7</v>
      </c>
      <c r="J11" s="33">
        <f t="shared" si="1"/>
        <v>31.080000000000002</v>
      </c>
      <c r="K11" s="33">
        <f t="shared" si="2"/>
        <v>83.388</v>
      </c>
      <c r="L11" s="34">
        <v>1</v>
      </c>
      <c r="M11" s="35" t="s">
        <v>19</v>
      </c>
      <c r="N11" s="15"/>
    </row>
    <row r="12" spans="1:14" ht="18" customHeight="1">
      <c r="A12" s="14">
        <v>8</v>
      </c>
      <c r="B12" s="15" t="s">
        <v>21</v>
      </c>
      <c r="C12" s="14">
        <v>3</v>
      </c>
      <c r="D12" s="14">
        <v>12021812007</v>
      </c>
      <c r="E12" s="16">
        <v>86.24</v>
      </c>
      <c r="F12" s="16">
        <f aca="true" t="shared" si="3" ref="F12:F25">E12*0.6</f>
        <v>51.74399999999999</v>
      </c>
      <c r="G12" s="17" t="s">
        <v>22</v>
      </c>
      <c r="H12" s="18">
        <v>4</v>
      </c>
      <c r="I12" s="33">
        <v>72.5</v>
      </c>
      <c r="J12" s="33">
        <f t="shared" si="1"/>
        <v>29</v>
      </c>
      <c r="K12" s="33">
        <f t="shared" si="2"/>
        <v>80.744</v>
      </c>
      <c r="L12" s="34">
        <v>2</v>
      </c>
      <c r="M12" s="35"/>
      <c r="N12" s="15"/>
    </row>
    <row r="13" spans="1:14" ht="18" customHeight="1">
      <c r="A13" s="14">
        <v>9</v>
      </c>
      <c r="B13" s="15" t="s">
        <v>21</v>
      </c>
      <c r="C13" s="14">
        <v>3</v>
      </c>
      <c r="D13" s="14">
        <v>12021811912</v>
      </c>
      <c r="E13" s="16">
        <v>82.49</v>
      </c>
      <c r="F13" s="16">
        <f t="shared" si="3"/>
        <v>49.49399999999999</v>
      </c>
      <c r="G13" s="17" t="s">
        <v>22</v>
      </c>
      <c r="H13" s="18">
        <v>5</v>
      </c>
      <c r="I13" s="33">
        <v>76.5</v>
      </c>
      <c r="J13" s="33">
        <f t="shared" si="1"/>
        <v>30.6</v>
      </c>
      <c r="K13" s="33">
        <f t="shared" si="2"/>
        <v>80.094</v>
      </c>
      <c r="L13" s="34">
        <v>3</v>
      </c>
      <c r="M13" s="35"/>
      <c r="N13" s="15"/>
    </row>
    <row r="14" spans="1:14" ht="18" customHeight="1">
      <c r="A14" s="14">
        <v>10</v>
      </c>
      <c r="B14" s="15" t="s">
        <v>21</v>
      </c>
      <c r="C14" s="14">
        <v>4</v>
      </c>
      <c r="D14" s="14">
        <v>12021811114</v>
      </c>
      <c r="E14" s="16">
        <v>86.86</v>
      </c>
      <c r="F14" s="16">
        <f t="shared" si="3"/>
        <v>52.116</v>
      </c>
      <c r="G14" s="17" t="s">
        <v>22</v>
      </c>
      <c r="H14" s="18">
        <v>2</v>
      </c>
      <c r="I14" s="33">
        <v>81</v>
      </c>
      <c r="J14" s="33">
        <f t="shared" si="1"/>
        <v>32.4</v>
      </c>
      <c r="K14" s="33">
        <f t="shared" si="2"/>
        <v>84.51599999999999</v>
      </c>
      <c r="L14" s="34">
        <v>1</v>
      </c>
      <c r="M14" s="35" t="s">
        <v>19</v>
      </c>
      <c r="N14" s="15"/>
    </row>
    <row r="15" spans="1:14" ht="18" customHeight="1">
      <c r="A15" s="14">
        <v>11</v>
      </c>
      <c r="B15" s="15" t="s">
        <v>21</v>
      </c>
      <c r="C15" s="14">
        <v>4</v>
      </c>
      <c r="D15" s="14">
        <v>12021811112</v>
      </c>
      <c r="E15" s="16">
        <v>86.23</v>
      </c>
      <c r="F15" s="16">
        <f t="shared" si="3"/>
        <v>51.738</v>
      </c>
      <c r="G15" s="17" t="s">
        <v>22</v>
      </c>
      <c r="H15" s="18">
        <v>8</v>
      </c>
      <c r="I15" s="33">
        <v>74.6</v>
      </c>
      <c r="J15" s="33">
        <f t="shared" si="1"/>
        <v>29.84</v>
      </c>
      <c r="K15" s="33">
        <f t="shared" si="2"/>
        <v>81.578</v>
      </c>
      <c r="L15" s="34">
        <v>2</v>
      </c>
      <c r="M15" s="35"/>
      <c r="N15" s="15"/>
    </row>
    <row r="16" spans="1:14" ht="18" customHeight="1">
      <c r="A16" s="14">
        <v>12</v>
      </c>
      <c r="B16" s="15" t="s">
        <v>21</v>
      </c>
      <c r="C16" s="14">
        <v>4</v>
      </c>
      <c r="D16" s="14">
        <v>12021811113</v>
      </c>
      <c r="E16" s="16">
        <v>83.73</v>
      </c>
      <c r="F16" s="16">
        <f t="shared" si="3"/>
        <v>50.238</v>
      </c>
      <c r="G16" s="17" t="s">
        <v>22</v>
      </c>
      <c r="H16" s="18">
        <v>7</v>
      </c>
      <c r="I16" s="33">
        <v>73.5</v>
      </c>
      <c r="J16" s="33">
        <f t="shared" si="1"/>
        <v>29.400000000000002</v>
      </c>
      <c r="K16" s="33">
        <f t="shared" si="2"/>
        <v>79.638</v>
      </c>
      <c r="L16" s="34">
        <v>3</v>
      </c>
      <c r="M16" s="35"/>
      <c r="N16" s="15"/>
    </row>
    <row r="17" spans="1:16" s="3" customFormat="1" ht="18" customHeight="1">
      <c r="A17" s="14">
        <v>13</v>
      </c>
      <c r="B17" s="15" t="s">
        <v>23</v>
      </c>
      <c r="C17" s="14">
        <v>5</v>
      </c>
      <c r="D17" s="14">
        <v>12021811021</v>
      </c>
      <c r="E17" s="16">
        <v>79.4</v>
      </c>
      <c r="F17" s="16">
        <f t="shared" si="3"/>
        <v>47.64</v>
      </c>
      <c r="G17" s="17" t="s">
        <v>22</v>
      </c>
      <c r="H17" s="18">
        <v>9</v>
      </c>
      <c r="I17" s="33">
        <v>76.7</v>
      </c>
      <c r="J17" s="33">
        <f t="shared" si="1"/>
        <v>30.680000000000003</v>
      </c>
      <c r="K17" s="33">
        <f t="shared" si="2"/>
        <v>78.32000000000001</v>
      </c>
      <c r="L17" s="34">
        <v>1</v>
      </c>
      <c r="M17" s="35" t="s">
        <v>19</v>
      </c>
      <c r="N17" s="15"/>
      <c r="O17" s="7"/>
      <c r="P17" s="8"/>
    </row>
    <row r="18" spans="1:16" s="3" customFormat="1" ht="18" customHeight="1">
      <c r="A18" s="14">
        <v>14</v>
      </c>
      <c r="B18" s="15" t="s">
        <v>23</v>
      </c>
      <c r="C18" s="14">
        <v>5</v>
      </c>
      <c r="D18" s="14">
        <v>12021811017</v>
      </c>
      <c r="E18" s="16">
        <v>79.67</v>
      </c>
      <c r="F18" s="16">
        <f t="shared" si="3"/>
        <v>47.802</v>
      </c>
      <c r="G18" s="17" t="s">
        <v>22</v>
      </c>
      <c r="H18" s="18">
        <v>6</v>
      </c>
      <c r="I18" s="33">
        <v>73.2</v>
      </c>
      <c r="J18" s="33">
        <f t="shared" si="1"/>
        <v>29.28</v>
      </c>
      <c r="K18" s="33">
        <f t="shared" si="2"/>
        <v>77.082</v>
      </c>
      <c r="L18" s="34">
        <v>2</v>
      </c>
      <c r="M18" s="35"/>
      <c r="N18" s="15"/>
      <c r="O18" s="7"/>
      <c r="P18" s="8"/>
    </row>
    <row r="19" spans="1:14" ht="18" customHeight="1">
      <c r="A19" s="14">
        <v>15</v>
      </c>
      <c r="B19" s="15" t="s">
        <v>23</v>
      </c>
      <c r="C19" s="14">
        <v>5</v>
      </c>
      <c r="D19" s="14">
        <v>12021811019</v>
      </c>
      <c r="E19" s="16">
        <v>82.51</v>
      </c>
      <c r="F19" s="16">
        <f t="shared" si="3"/>
        <v>49.506</v>
      </c>
      <c r="G19" s="17" t="s">
        <v>22</v>
      </c>
      <c r="H19" s="16"/>
      <c r="I19" s="16"/>
      <c r="J19" s="33"/>
      <c r="K19" s="33">
        <f t="shared" si="2"/>
        <v>49.506</v>
      </c>
      <c r="L19" s="34">
        <v>3</v>
      </c>
      <c r="M19" s="35"/>
      <c r="N19" s="15" t="s">
        <v>24</v>
      </c>
    </row>
    <row r="20" spans="1:14" ht="18" customHeight="1">
      <c r="A20" s="14">
        <v>16</v>
      </c>
      <c r="B20" s="15" t="s">
        <v>25</v>
      </c>
      <c r="C20" s="14">
        <v>6</v>
      </c>
      <c r="D20" s="14">
        <v>12021810425</v>
      </c>
      <c r="E20" s="16">
        <v>83.45</v>
      </c>
      <c r="F20" s="16">
        <f t="shared" si="3"/>
        <v>50.07</v>
      </c>
      <c r="G20" s="17" t="s">
        <v>26</v>
      </c>
      <c r="H20" s="18">
        <v>4</v>
      </c>
      <c r="I20" s="33">
        <v>80.2</v>
      </c>
      <c r="J20" s="33">
        <f t="shared" si="1"/>
        <v>32.080000000000005</v>
      </c>
      <c r="K20" s="33">
        <f t="shared" si="2"/>
        <v>82.15</v>
      </c>
      <c r="L20" s="34">
        <v>1</v>
      </c>
      <c r="M20" s="35" t="s">
        <v>19</v>
      </c>
      <c r="N20" s="15"/>
    </row>
    <row r="21" spans="1:14" ht="18" customHeight="1">
      <c r="A21" s="14">
        <v>17</v>
      </c>
      <c r="B21" s="15" t="s">
        <v>25</v>
      </c>
      <c r="C21" s="14">
        <v>6</v>
      </c>
      <c r="D21" s="14">
        <v>12021810504</v>
      </c>
      <c r="E21" s="16">
        <v>80.94</v>
      </c>
      <c r="F21" s="16">
        <f t="shared" si="3"/>
        <v>48.564</v>
      </c>
      <c r="G21" s="17" t="s">
        <v>26</v>
      </c>
      <c r="H21" s="18">
        <v>7</v>
      </c>
      <c r="I21" s="33">
        <v>79.7</v>
      </c>
      <c r="J21" s="33">
        <f t="shared" si="1"/>
        <v>31.880000000000003</v>
      </c>
      <c r="K21" s="33">
        <f t="shared" si="2"/>
        <v>80.444</v>
      </c>
      <c r="L21" s="34">
        <v>2</v>
      </c>
      <c r="M21" s="35"/>
      <c r="N21" s="15"/>
    </row>
    <row r="22" spans="1:14" ht="18" customHeight="1">
      <c r="A22" s="14">
        <v>18</v>
      </c>
      <c r="B22" s="15" t="s">
        <v>25</v>
      </c>
      <c r="C22" s="14">
        <v>6</v>
      </c>
      <c r="D22" s="14">
        <v>12021810421</v>
      </c>
      <c r="E22" s="16">
        <v>80.31</v>
      </c>
      <c r="F22" s="16">
        <f t="shared" si="3"/>
        <v>48.186</v>
      </c>
      <c r="G22" s="17" t="s">
        <v>26</v>
      </c>
      <c r="H22" s="18">
        <v>5</v>
      </c>
      <c r="I22" s="33">
        <v>77.8</v>
      </c>
      <c r="J22" s="33">
        <f t="shared" si="1"/>
        <v>31.12</v>
      </c>
      <c r="K22" s="33">
        <f t="shared" si="2"/>
        <v>79.306</v>
      </c>
      <c r="L22" s="34">
        <v>3</v>
      </c>
      <c r="M22" s="35"/>
      <c r="N22" s="15"/>
    </row>
    <row r="23" spans="1:14" ht="18" customHeight="1">
      <c r="A23" s="14">
        <v>19</v>
      </c>
      <c r="B23" s="15" t="s">
        <v>27</v>
      </c>
      <c r="C23" s="14">
        <v>7</v>
      </c>
      <c r="D23" s="14">
        <v>12021812020</v>
      </c>
      <c r="E23" s="16">
        <v>78.74</v>
      </c>
      <c r="F23" s="16">
        <f t="shared" si="3"/>
        <v>47.24399999999999</v>
      </c>
      <c r="G23" s="17" t="s">
        <v>26</v>
      </c>
      <c r="H23" s="18">
        <v>8</v>
      </c>
      <c r="I23" s="33">
        <v>76</v>
      </c>
      <c r="J23" s="33">
        <f t="shared" si="1"/>
        <v>30.400000000000002</v>
      </c>
      <c r="K23" s="33">
        <f t="shared" si="2"/>
        <v>77.64399999999999</v>
      </c>
      <c r="L23" s="34">
        <v>1</v>
      </c>
      <c r="M23" s="35" t="s">
        <v>19</v>
      </c>
      <c r="N23" s="15"/>
    </row>
    <row r="24" spans="1:14" ht="18" customHeight="1">
      <c r="A24" s="14">
        <v>20</v>
      </c>
      <c r="B24" s="15" t="s">
        <v>27</v>
      </c>
      <c r="C24" s="14">
        <v>7</v>
      </c>
      <c r="D24" s="14">
        <v>12021812017</v>
      </c>
      <c r="E24" s="16">
        <v>71.55</v>
      </c>
      <c r="F24" s="16">
        <f t="shared" si="3"/>
        <v>42.93</v>
      </c>
      <c r="G24" s="17" t="s">
        <v>26</v>
      </c>
      <c r="H24" s="18">
        <v>6</v>
      </c>
      <c r="I24" s="33">
        <v>73.3</v>
      </c>
      <c r="J24" s="33">
        <f t="shared" si="1"/>
        <v>29.32</v>
      </c>
      <c r="K24" s="33">
        <f t="shared" si="2"/>
        <v>72.25</v>
      </c>
      <c r="L24" s="34">
        <v>2</v>
      </c>
      <c r="M24" s="35"/>
      <c r="N24" s="15"/>
    </row>
    <row r="25" spans="1:14" ht="18" customHeight="1">
      <c r="A25" s="14">
        <v>21</v>
      </c>
      <c r="B25" s="15" t="s">
        <v>27</v>
      </c>
      <c r="C25" s="14">
        <v>7</v>
      </c>
      <c r="D25" s="14">
        <v>12021812019</v>
      </c>
      <c r="E25" s="16">
        <v>66.57</v>
      </c>
      <c r="F25" s="16">
        <f t="shared" si="3"/>
        <v>39.94199999999999</v>
      </c>
      <c r="G25" s="17" t="s">
        <v>26</v>
      </c>
      <c r="H25" s="18"/>
      <c r="I25" s="33"/>
      <c r="J25" s="33"/>
      <c r="K25" s="33">
        <f t="shared" si="2"/>
        <v>39.94199999999999</v>
      </c>
      <c r="L25" s="34">
        <v>3</v>
      </c>
      <c r="M25" s="35"/>
      <c r="N25" s="15" t="s">
        <v>24</v>
      </c>
    </row>
    <row r="26" spans="1:14" ht="18" customHeight="1">
      <c r="A26" s="14">
        <v>22</v>
      </c>
      <c r="B26" s="15" t="s">
        <v>28</v>
      </c>
      <c r="C26" s="14">
        <v>8</v>
      </c>
      <c r="D26" s="14">
        <v>12021811627</v>
      </c>
      <c r="E26" s="16">
        <v>91.57</v>
      </c>
      <c r="F26" s="16">
        <f aca="true" t="shared" si="4" ref="F26:F31">E26*0.6</f>
        <v>54.94199999999999</v>
      </c>
      <c r="G26" s="17" t="s">
        <v>26</v>
      </c>
      <c r="H26" s="18">
        <v>3</v>
      </c>
      <c r="I26" s="33">
        <v>78.3</v>
      </c>
      <c r="J26" s="33">
        <f t="shared" si="1"/>
        <v>31.32</v>
      </c>
      <c r="K26" s="33">
        <f aca="true" t="shared" si="5" ref="K26:K31">F26+J26</f>
        <v>86.262</v>
      </c>
      <c r="L26" s="34">
        <v>1</v>
      </c>
      <c r="M26" s="35" t="s">
        <v>19</v>
      </c>
      <c r="N26" s="15"/>
    </row>
    <row r="27" spans="1:14" ht="18" customHeight="1">
      <c r="A27" s="14">
        <v>23</v>
      </c>
      <c r="B27" s="15" t="s">
        <v>28</v>
      </c>
      <c r="C27" s="14">
        <v>8</v>
      </c>
      <c r="D27" s="14">
        <v>12021811417</v>
      </c>
      <c r="E27" s="16">
        <v>88.11</v>
      </c>
      <c r="F27" s="16">
        <f t="shared" si="4"/>
        <v>52.866</v>
      </c>
      <c r="G27" s="17" t="s">
        <v>26</v>
      </c>
      <c r="H27" s="18">
        <v>9</v>
      </c>
      <c r="I27" s="33">
        <v>79</v>
      </c>
      <c r="J27" s="33">
        <f t="shared" si="1"/>
        <v>31.6</v>
      </c>
      <c r="K27" s="33">
        <f t="shared" si="5"/>
        <v>84.46600000000001</v>
      </c>
      <c r="L27" s="34">
        <v>2</v>
      </c>
      <c r="M27" s="35"/>
      <c r="N27" s="15"/>
    </row>
    <row r="28" spans="1:14" ht="18" customHeight="1">
      <c r="A28" s="14">
        <v>24</v>
      </c>
      <c r="B28" s="15" t="s">
        <v>28</v>
      </c>
      <c r="C28" s="14">
        <v>8</v>
      </c>
      <c r="D28" s="14">
        <v>12021811503</v>
      </c>
      <c r="E28" s="16">
        <v>87.19</v>
      </c>
      <c r="F28" s="16">
        <f t="shared" si="4"/>
        <v>52.314</v>
      </c>
      <c r="G28" s="17" t="s">
        <v>26</v>
      </c>
      <c r="H28" s="19"/>
      <c r="I28" s="36"/>
      <c r="J28" s="33"/>
      <c r="K28" s="33">
        <f t="shared" si="5"/>
        <v>52.314</v>
      </c>
      <c r="L28" s="34">
        <v>3</v>
      </c>
      <c r="M28" s="35"/>
      <c r="N28" s="15" t="s">
        <v>24</v>
      </c>
    </row>
    <row r="29" spans="1:14" ht="18" customHeight="1">
      <c r="A29" s="14">
        <v>25</v>
      </c>
      <c r="B29" s="15" t="s">
        <v>29</v>
      </c>
      <c r="C29" s="14">
        <v>9</v>
      </c>
      <c r="D29" s="14">
        <v>12021810515</v>
      </c>
      <c r="E29" s="16">
        <v>87.18</v>
      </c>
      <c r="F29" s="16">
        <f t="shared" si="4"/>
        <v>52.308</v>
      </c>
      <c r="G29" s="17" t="s">
        <v>30</v>
      </c>
      <c r="H29" s="18">
        <v>5</v>
      </c>
      <c r="I29" s="33">
        <v>78.9</v>
      </c>
      <c r="J29" s="33">
        <f aca="true" t="shared" si="6" ref="J28:J34">I29*0.4</f>
        <v>31.560000000000002</v>
      </c>
      <c r="K29" s="33">
        <f t="shared" si="5"/>
        <v>83.868</v>
      </c>
      <c r="L29" s="34">
        <v>1</v>
      </c>
      <c r="M29" s="35" t="s">
        <v>19</v>
      </c>
      <c r="N29" s="19"/>
    </row>
    <row r="30" spans="1:16" s="3" customFormat="1" ht="18" customHeight="1">
      <c r="A30" s="14">
        <v>26</v>
      </c>
      <c r="B30" s="15" t="s">
        <v>29</v>
      </c>
      <c r="C30" s="14">
        <v>9</v>
      </c>
      <c r="D30" s="14">
        <v>12021810819</v>
      </c>
      <c r="E30" s="16">
        <v>86.88</v>
      </c>
      <c r="F30" s="16">
        <f t="shared" si="4"/>
        <v>52.12799999999999</v>
      </c>
      <c r="G30" s="17" t="s">
        <v>30</v>
      </c>
      <c r="H30" s="18">
        <v>2</v>
      </c>
      <c r="I30" s="33">
        <v>77.2</v>
      </c>
      <c r="J30" s="33">
        <f t="shared" si="6"/>
        <v>30.880000000000003</v>
      </c>
      <c r="K30" s="33">
        <f t="shared" si="5"/>
        <v>83.008</v>
      </c>
      <c r="L30" s="34">
        <v>2</v>
      </c>
      <c r="M30" s="19"/>
      <c r="N30" s="19"/>
      <c r="O30" s="7"/>
      <c r="P30" s="8"/>
    </row>
    <row r="31" spans="1:14" ht="18" customHeight="1">
      <c r="A31" s="14">
        <v>27</v>
      </c>
      <c r="B31" s="15" t="s">
        <v>29</v>
      </c>
      <c r="C31" s="14">
        <v>9</v>
      </c>
      <c r="D31" s="14">
        <v>12021810807</v>
      </c>
      <c r="E31" s="16">
        <v>86.88</v>
      </c>
      <c r="F31" s="16">
        <f t="shared" si="4"/>
        <v>52.12799999999999</v>
      </c>
      <c r="G31" s="17" t="s">
        <v>30</v>
      </c>
      <c r="H31" s="18">
        <v>3</v>
      </c>
      <c r="I31" s="33">
        <v>76.2</v>
      </c>
      <c r="J31" s="33">
        <f t="shared" si="6"/>
        <v>30.480000000000004</v>
      </c>
      <c r="K31" s="33">
        <f t="shared" si="5"/>
        <v>82.608</v>
      </c>
      <c r="L31" s="34">
        <v>3</v>
      </c>
      <c r="M31" s="19"/>
      <c r="N31" s="19"/>
    </row>
    <row r="32" spans="1:14" ht="18" customHeight="1">
      <c r="A32" s="14">
        <v>28</v>
      </c>
      <c r="B32" s="15" t="s">
        <v>29</v>
      </c>
      <c r="C32" s="14">
        <v>10</v>
      </c>
      <c r="D32" s="14">
        <v>12021811124</v>
      </c>
      <c r="E32" s="16">
        <v>88.76</v>
      </c>
      <c r="F32" s="16">
        <f aca="true" t="shared" si="7" ref="F32:F43">E32*0.6</f>
        <v>53.256</v>
      </c>
      <c r="G32" s="17" t="s">
        <v>30</v>
      </c>
      <c r="H32" s="18">
        <v>6</v>
      </c>
      <c r="I32" s="33">
        <v>78.7</v>
      </c>
      <c r="J32" s="33">
        <f t="shared" si="6"/>
        <v>31.480000000000004</v>
      </c>
      <c r="K32" s="33">
        <f aca="true" t="shared" si="8" ref="K32:K41">F32+J32</f>
        <v>84.736</v>
      </c>
      <c r="L32" s="34">
        <v>1</v>
      </c>
      <c r="M32" s="35" t="s">
        <v>19</v>
      </c>
      <c r="N32" s="19"/>
    </row>
    <row r="33" spans="1:14" ht="18" customHeight="1">
      <c r="A33" s="14">
        <v>29</v>
      </c>
      <c r="B33" s="15" t="s">
        <v>29</v>
      </c>
      <c r="C33" s="14">
        <v>10</v>
      </c>
      <c r="D33" s="14">
        <v>12021811220</v>
      </c>
      <c r="E33" s="16">
        <v>87.17</v>
      </c>
      <c r="F33" s="16">
        <f t="shared" si="7"/>
        <v>52.302</v>
      </c>
      <c r="G33" s="17" t="s">
        <v>30</v>
      </c>
      <c r="H33" s="18"/>
      <c r="I33" s="36"/>
      <c r="J33" s="33"/>
      <c r="K33" s="33">
        <f t="shared" si="8"/>
        <v>52.302</v>
      </c>
      <c r="L33" s="34">
        <v>2</v>
      </c>
      <c r="M33" s="19"/>
      <c r="N33" s="37" t="s">
        <v>24</v>
      </c>
    </row>
    <row r="34" spans="1:14" ht="18" customHeight="1">
      <c r="A34" s="14">
        <v>30</v>
      </c>
      <c r="B34" s="15" t="s">
        <v>29</v>
      </c>
      <c r="C34" s="14">
        <v>10</v>
      </c>
      <c r="D34" s="14">
        <v>12021811116</v>
      </c>
      <c r="E34" s="16">
        <v>85.61</v>
      </c>
      <c r="F34" s="16">
        <f t="shared" si="7"/>
        <v>51.366</v>
      </c>
      <c r="G34" s="17" t="s">
        <v>30</v>
      </c>
      <c r="H34" s="18"/>
      <c r="I34" s="36"/>
      <c r="J34" s="33"/>
      <c r="K34" s="33">
        <f t="shared" si="8"/>
        <v>51.366</v>
      </c>
      <c r="L34" s="34">
        <v>3</v>
      </c>
      <c r="M34" s="19"/>
      <c r="N34" s="37" t="s">
        <v>24</v>
      </c>
    </row>
    <row r="35" spans="1:14" ht="18" customHeight="1">
      <c r="A35" s="14">
        <v>31</v>
      </c>
      <c r="B35" s="15" t="s">
        <v>31</v>
      </c>
      <c r="C35" s="14">
        <v>11</v>
      </c>
      <c r="D35" s="14">
        <v>12021810105</v>
      </c>
      <c r="E35" s="16">
        <v>85.29</v>
      </c>
      <c r="F35" s="16">
        <f t="shared" si="7"/>
        <v>51.174</v>
      </c>
      <c r="G35" s="17" t="s">
        <v>32</v>
      </c>
      <c r="H35" s="18">
        <v>2</v>
      </c>
      <c r="I35" s="33">
        <v>75.4</v>
      </c>
      <c r="J35" s="33">
        <f aca="true" t="shared" si="9" ref="J32:J41">I35*0.4</f>
        <v>30.160000000000004</v>
      </c>
      <c r="K35" s="33">
        <f t="shared" si="8"/>
        <v>81.334</v>
      </c>
      <c r="L35" s="34">
        <v>1</v>
      </c>
      <c r="M35" s="35" t="s">
        <v>19</v>
      </c>
      <c r="N35" s="15"/>
    </row>
    <row r="36" spans="1:14" ht="18" customHeight="1">
      <c r="A36" s="14">
        <v>32</v>
      </c>
      <c r="B36" s="15" t="s">
        <v>31</v>
      </c>
      <c r="C36" s="14">
        <v>11</v>
      </c>
      <c r="D36" s="14">
        <v>12021810101</v>
      </c>
      <c r="E36" s="16">
        <v>81.56</v>
      </c>
      <c r="F36" s="16">
        <f t="shared" si="7"/>
        <v>48.936</v>
      </c>
      <c r="G36" s="17" t="s">
        <v>32</v>
      </c>
      <c r="H36" s="18">
        <v>1</v>
      </c>
      <c r="I36" s="33">
        <v>77.9</v>
      </c>
      <c r="J36" s="33">
        <f t="shared" si="9"/>
        <v>31.160000000000004</v>
      </c>
      <c r="K36" s="33">
        <f t="shared" si="8"/>
        <v>80.096</v>
      </c>
      <c r="L36" s="34">
        <v>2</v>
      </c>
      <c r="M36" s="35"/>
      <c r="N36" s="15"/>
    </row>
    <row r="37" spans="1:14" ht="18" customHeight="1">
      <c r="A37" s="14">
        <v>33</v>
      </c>
      <c r="B37" s="15" t="s">
        <v>31</v>
      </c>
      <c r="C37" s="14">
        <v>11</v>
      </c>
      <c r="D37" s="14">
        <v>12021810102</v>
      </c>
      <c r="E37" s="16">
        <v>78.74</v>
      </c>
      <c r="F37" s="16">
        <f t="shared" si="7"/>
        <v>47.24399999999999</v>
      </c>
      <c r="G37" s="17" t="s">
        <v>32</v>
      </c>
      <c r="H37" s="18">
        <v>6</v>
      </c>
      <c r="I37" s="33">
        <v>81.6</v>
      </c>
      <c r="J37" s="33">
        <f t="shared" si="9"/>
        <v>32.64</v>
      </c>
      <c r="K37" s="33">
        <f t="shared" si="8"/>
        <v>79.88399999999999</v>
      </c>
      <c r="L37" s="34">
        <v>3</v>
      </c>
      <c r="M37" s="35"/>
      <c r="N37" s="15"/>
    </row>
    <row r="38" spans="1:14" ht="27" customHeight="1">
      <c r="A38" s="14">
        <v>34</v>
      </c>
      <c r="B38" s="20" t="s">
        <v>33</v>
      </c>
      <c r="C38" s="14">
        <v>12</v>
      </c>
      <c r="D38" s="14">
        <v>12021811812</v>
      </c>
      <c r="E38" s="16">
        <v>67.2</v>
      </c>
      <c r="F38" s="16">
        <f t="shared" si="7"/>
        <v>40.32</v>
      </c>
      <c r="G38" s="17" t="s">
        <v>32</v>
      </c>
      <c r="H38" s="18">
        <v>7</v>
      </c>
      <c r="I38" s="33">
        <v>74.1</v>
      </c>
      <c r="J38" s="33">
        <f t="shared" si="9"/>
        <v>29.64</v>
      </c>
      <c r="K38" s="33">
        <f t="shared" si="8"/>
        <v>69.96000000000001</v>
      </c>
      <c r="L38" s="34">
        <v>1</v>
      </c>
      <c r="M38" s="35" t="s">
        <v>19</v>
      </c>
      <c r="N38" s="15"/>
    </row>
    <row r="39" spans="1:14" ht="18" customHeight="1">
      <c r="A39" s="14">
        <v>35</v>
      </c>
      <c r="B39" s="15" t="s">
        <v>34</v>
      </c>
      <c r="C39" s="14">
        <v>13</v>
      </c>
      <c r="D39" s="14">
        <v>12021811109</v>
      </c>
      <c r="E39" s="16">
        <v>85.64</v>
      </c>
      <c r="F39" s="16">
        <f t="shared" si="7"/>
        <v>51.384</v>
      </c>
      <c r="G39" s="17" t="s">
        <v>32</v>
      </c>
      <c r="H39" s="18">
        <v>5</v>
      </c>
      <c r="I39" s="33">
        <v>80.5</v>
      </c>
      <c r="J39" s="33">
        <f t="shared" si="9"/>
        <v>32.2</v>
      </c>
      <c r="K39" s="33">
        <f t="shared" si="8"/>
        <v>83.584</v>
      </c>
      <c r="L39" s="34">
        <v>1</v>
      </c>
      <c r="M39" s="35" t="s">
        <v>19</v>
      </c>
      <c r="N39" s="15"/>
    </row>
    <row r="40" spans="1:14" ht="18" customHeight="1">
      <c r="A40" s="14">
        <v>36</v>
      </c>
      <c r="B40" s="15" t="s">
        <v>34</v>
      </c>
      <c r="C40" s="14">
        <v>13</v>
      </c>
      <c r="D40" s="14">
        <v>12021811107</v>
      </c>
      <c r="E40" s="16">
        <v>79.69</v>
      </c>
      <c r="F40" s="16">
        <f t="shared" si="7"/>
        <v>47.814</v>
      </c>
      <c r="G40" s="17" t="s">
        <v>32</v>
      </c>
      <c r="H40" s="18">
        <v>3</v>
      </c>
      <c r="I40" s="33">
        <v>76.8</v>
      </c>
      <c r="J40" s="33">
        <f t="shared" si="9"/>
        <v>30.72</v>
      </c>
      <c r="K40" s="33">
        <f t="shared" si="8"/>
        <v>78.53399999999999</v>
      </c>
      <c r="L40" s="34">
        <v>2</v>
      </c>
      <c r="M40" s="35"/>
      <c r="N40" s="15"/>
    </row>
    <row r="41" spans="1:14" ht="18" customHeight="1">
      <c r="A41" s="14">
        <v>37</v>
      </c>
      <c r="B41" s="15" t="s">
        <v>34</v>
      </c>
      <c r="C41" s="14">
        <v>13</v>
      </c>
      <c r="D41" s="14">
        <v>12021811108</v>
      </c>
      <c r="E41" s="16">
        <v>68.74</v>
      </c>
      <c r="F41" s="16">
        <f t="shared" si="7"/>
        <v>41.24399999999999</v>
      </c>
      <c r="G41" s="17" t="s">
        <v>32</v>
      </c>
      <c r="H41" s="18">
        <v>4</v>
      </c>
      <c r="I41" s="33">
        <v>70.9</v>
      </c>
      <c r="J41" s="33">
        <f t="shared" si="9"/>
        <v>28.360000000000003</v>
      </c>
      <c r="K41" s="33">
        <f t="shared" si="8"/>
        <v>69.604</v>
      </c>
      <c r="L41" s="34">
        <v>3</v>
      </c>
      <c r="M41" s="35"/>
      <c r="N41" s="15"/>
    </row>
    <row r="42" spans="1:14" ht="30" customHeight="1">
      <c r="A42" s="21" t="s">
        <v>35</v>
      </c>
      <c r="B42" s="21"/>
      <c r="C42" s="21"/>
      <c r="D42" s="21"/>
      <c r="E42" s="21"/>
      <c r="F42" s="21"/>
      <c r="G42" s="21"/>
      <c r="H42" s="21"/>
      <c r="I42" s="21"/>
      <c r="J42" s="38"/>
      <c r="K42" s="21"/>
      <c r="L42" s="21"/>
      <c r="M42" s="21"/>
      <c r="N42" s="21"/>
    </row>
    <row r="43" spans="1:14" ht="39.75" customHeight="1">
      <c r="A43" s="22" t="s">
        <v>3</v>
      </c>
      <c r="B43" s="22" t="s">
        <v>4</v>
      </c>
      <c r="C43" s="22" t="s">
        <v>5</v>
      </c>
      <c r="D43" s="22" t="s">
        <v>6</v>
      </c>
      <c r="E43" s="13" t="s">
        <v>7</v>
      </c>
      <c r="F43" s="13" t="s">
        <v>8</v>
      </c>
      <c r="G43" s="13" t="s">
        <v>36</v>
      </c>
      <c r="H43" s="12" t="s">
        <v>10</v>
      </c>
      <c r="I43" s="12" t="s">
        <v>11</v>
      </c>
      <c r="J43" s="31" t="s">
        <v>12</v>
      </c>
      <c r="K43" s="12" t="s">
        <v>13</v>
      </c>
      <c r="L43" s="12" t="s">
        <v>14</v>
      </c>
      <c r="M43" s="12" t="s">
        <v>15</v>
      </c>
      <c r="N43" s="22" t="s">
        <v>16</v>
      </c>
    </row>
    <row r="44" spans="1:14" ht="18" customHeight="1">
      <c r="A44" s="14">
        <v>1</v>
      </c>
      <c r="B44" s="15" t="s">
        <v>37</v>
      </c>
      <c r="C44" s="14">
        <v>1</v>
      </c>
      <c r="D44" s="14">
        <v>22021812103</v>
      </c>
      <c r="E44" s="16">
        <v>71.27</v>
      </c>
      <c r="F44" s="16">
        <f>E44*0.6</f>
        <v>42.76199999999999</v>
      </c>
      <c r="G44" s="17" t="s">
        <v>38</v>
      </c>
      <c r="H44" s="18">
        <v>3</v>
      </c>
      <c r="I44" s="33">
        <v>79.4</v>
      </c>
      <c r="J44" s="39">
        <f>I44*0.4</f>
        <v>31.760000000000005</v>
      </c>
      <c r="K44" s="16">
        <f>F44+J44</f>
        <v>74.52199999999999</v>
      </c>
      <c r="L44" s="34">
        <v>1</v>
      </c>
      <c r="M44" s="35" t="s">
        <v>19</v>
      </c>
      <c r="N44" s="15"/>
    </row>
    <row r="45" spans="1:14" ht="18" customHeight="1">
      <c r="A45" s="14">
        <v>2</v>
      </c>
      <c r="B45" s="15" t="s">
        <v>37</v>
      </c>
      <c r="C45" s="14">
        <v>1</v>
      </c>
      <c r="D45" s="14">
        <v>22021812104</v>
      </c>
      <c r="E45" s="16">
        <v>64.29</v>
      </c>
      <c r="F45" s="16">
        <f>E45*0.6</f>
        <v>38.574000000000005</v>
      </c>
      <c r="G45" s="17" t="s">
        <v>38</v>
      </c>
      <c r="H45" s="18">
        <v>5</v>
      </c>
      <c r="I45" s="33">
        <v>78.6</v>
      </c>
      <c r="J45" s="39">
        <f aca="true" t="shared" si="10" ref="J45:J63">I45*0.4</f>
        <v>31.439999999999998</v>
      </c>
      <c r="K45" s="16">
        <f aca="true" t="shared" si="11" ref="K45:K63">F45+J45</f>
        <v>70.01400000000001</v>
      </c>
      <c r="L45" s="34">
        <v>2</v>
      </c>
      <c r="M45" s="35" t="s">
        <v>19</v>
      </c>
      <c r="N45" s="15"/>
    </row>
    <row r="46" spans="1:14" ht="18" customHeight="1">
      <c r="A46" s="14">
        <v>3</v>
      </c>
      <c r="B46" s="15" t="s">
        <v>37</v>
      </c>
      <c r="C46" s="14">
        <v>2</v>
      </c>
      <c r="D46" s="14">
        <v>22021812309</v>
      </c>
      <c r="E46" s="16">
        <v>63.96</v>
      </c>
      <c r="F46" s="16">
        <f>E46*0.6</f>
        <v>38.376</v>
      </c>
      <c r="G46" s="17" t="s">
        <v>38</v>
      </c>
      <c r="H46" s="18">
        <v>2</v>
      </c>
      <c r="I46" s="33">
        <v>75.9</v>
      </c>
      <c r="J46" s="39">
        <f t="shared" si="10"/>
        <v>30.360000000000003</v>
      </c>
      <c r="K46" s="16">
        <f t="shared" si="11"/>
        <v>68.736</v>
      </c>
      <c r="L46" s="34">
        <v>1</v>
      </c>
      <c r="M46" s="35" t="s">
        <v>19</v>
      </c>
      <c r="N46" s="15"/>
    </row>
    <row r="47" spans="1:14" ht="18" customHeight="1">
      <c r="A47" s="14">
        <v>4</v>
      </c>
      <c r="B47" s="15" t="s">
        <v>39</v>
      </c>
      <c r="C47" s="14">
        <v>4</v>
      </c>
      <c r="D47" s="14">
        <v>22021812425</v>
      </c>
      <c r="E47" s="16">
        <v>70.55</v>
      </c>
      <c r="F47" s="16">
        <f aca="true" t="shared" si="12" ref="F47:F67">E47*0.6</f>
        <v>42.33</v>
      </c>
      <c r="G47" s="17" t="s">
        <v>38</v>
      </c>
      <c r="H47" s="18">
        <v>4</v>
      </c>
      <c r="I47" s="33">
        <v>83.9</v>
      </c>
      <c r="J47" s="39">
        <f t="shared" si="10"/>
        <v>33.56</v>
      </c>
      <c r="K47" s="16">
        <f t="shared" si="11"/>
        <v>75.89</v>
      </c>
      <c r="L47" s="34">
        <v>1</v>
      </c>
      <c r="M47" s="35" t="s">
        <v>19</v>
      </c>
      <c r="N47" s="15"/>
    </row>
    <row r="48" spans="1:14" ht="18" customHeight="1">
      <c r="A48" s="14">
        <v>5</v>
      </c>
      <c r="B48" s="15" t="s">
        <v>39</v>
      </c>
      <c r="C48" s="14">
        <v>4</v>
      </c>
      <c r="D48" s="14">
        <v>22021812422</v>
      </c>
      <c r="E48" s="16">
        <v>64.09</v>
      </c>
      <c r="F48" s="16">
        <f t="shared" si="12"/>
        <v>38.454</v>
      </c>
      <c r="G48" s="17" t="s">
        <v>38</v>
      </c>
      <c r="H48" s="16"/>
      <c r="I48" s="16"/>
      <c r="J48" s="39"/>
      <c r="K48" s="16"/>
      <c r="L48" s="34">
        <v>2</v>
      </c>
      <c r="M48" s="35"/>
      <c r="N48" s="15" t="s">
        <v>24</v>
      </c>
    </row>
    <row r="49" spans="1:14" ht="18" customHeight="1">
      <c r="A49" s="14">
        <v>6</v>
      </c>
      <c r="B49" s="15" t="s">
        <v>39</v>
      </c>
      <c r="C49" s="14">
        <v>5</v>
      </c>
      <c r="D49" s="14">
        <v>22021812113</v>
      </c>
      <c r="E49" s="16">
        <v>61.39</v>
      </c>
      <c r="F49" s="16">
        <f t="shared" si="12"/>
        <v>36.833999999999996</v>
      </c>
      <c r="G49" s="17" t="s">
        <v>38</v>
      </c>
      <c r="H49" s="18">
        <v>1</v>
      </c>
      <c r="I49" s="33">
        <v>82.7</v>
      </c>
      <c r="J49" s="39">
        <f t="shared" si="10"/>
        <v>33.080000000000005</v>
      </c>
      <c r="K49" s="16">
        <f t="shared" si="11"/>
        <v>69.914</v>
      </c>
      <c r="L49" s="34">
        <v>1</v>
      </c>
      <c r="M49" s="35" t="s">
        <v>19</v>
      </c>
      <c r="N49" s="15"/>
    </row>
    <row r="50" spans="1:14" ht="18" customHeight="1">
      <c r="A50" s="14">
        <v>7</v>
      </c>
      <c r="B50" s="15" t="s">
        <v>40</v>
      </c>
      <c r="C50" s="14">
        <v>6</v>
      </c>
      <c r="D50" s="14">
        <v>22021812110</v>
      </c>
      <c r="E50" s="16">
        <v>69.72</v>
      </c>
      <c r="F50" s="16">
        <f t="shared" si="12"/>
        <v>41.832</v>
      </c>
      <c r="G50" s="17" t="s">
        <v>41</v>
      </c>
      <c r="H50" s="18">
        <v>1</v>
      </c>
      <c r="I50" s="33">
        <v>78.7</v>
      </c>
      <c r="J50" s="39">
        <f t="shared" si="10"/>
        <v>31.480000000000004</v>
      </c>
      <c r="K50" s="16">
        <f t="shared" si="11"/>
        <v>73.31200000000001</v>
      </c>
      <c r="L50" s="34">
        <v>1</v>
      </c>
      <c r="M50" s="35" t="s">
        <v>19</v>
      </c>
      <c r="N50" s="15"/>
    </row>
    <row r="51" spans="1:14" ht="18" customHeight="1">
      <c r="A51" s="14">
        <v>8</v>
      </c>
      <c r="B51" s="15" t="s">
        <v>40</v>
      </c>
      <c r="C51" s="14">
        <v>6</v>
      </c>
      <c r="D51" s="14">
        <v>22021812111</v>
      </c>
      <c r="E51" s="16">
        <v>68.27</v>
      </c>
      <c r="F51" s="16">
        <f t="shared" si="12"/>
        <v>40.961999999999996</v>
      </c>
      <c r="G51" s="17" t="s">
        <v>41</v>
      </c>
      <c r="H51" s="18">
        <v>4</v>
      </c>
      <c r="I51" s="33">
        <v>79.8</v>
      </c>
      <c r="J51" s="39">
        <f t="shared" si="10"/>
        <v>31.92</v>
      </c>
      <c r="K51" s="16">
        <f t="shared" si="11"/>
        <v>72.882</v>
      </c>
      <c r="L51" s="34">
        <v>2</v>
      </c>
      <c r="M51" s="35"/>
      <c r="N51" s="15"/>
    </row>
    <row r="52" spans="1:14" ht="18" customHeight="1">
      <c r="A52" s="14">
        <v>9</v>
      </c>
      <c r="B52" s="15" t="s">
        <v>42</v>
      </c>
      <c r="C52" s="23">
        <v>7</v>
      </c>
      <c r="D52" s="14">
        <v>22021812429</v>
      </c>
      <c r="E52" s="16">
        <v>63.54</v>
      </c>
      <c r="F52" s="16">
        <f t="shared" si="12"/>
        <v>38.123999999999995</v>
      </c>
      <c r="G52" s="17" t="s">
        <v>41</v>
      </c>
      <c r="H52" s="18">
        <v>2</v>
      </c>
      <c r="I52" s="33">
        <v>80.4</v>
      </c>
      <c r="J52" s="39">
        <f t="shared" si="10"/>
        <v>32.160000000000004</v>
      </c>
      <c r="K52" s="16">
        <f t="shared" si="11"/>
        <v>70.28399999999999</v>
      </c>
      <c r="L52" s="34">
        <v>1</v>
      </c>
      <c r="M52" s="35" t="s">
        <v>19</v>
      </c>
      <c r="N52" s="15"/>
    </row>
    <row r="53" spans="1:14" ht="18" customHeight="1">
      <c r="A53" s="14">
        <v>10</v>
      </c>
      <c r="B53" s="15" t="s">
        <v>43</v>
      </c>
      <c r="C53" s="24">
        <v>8</v>
      </c>
      <c r="D53" s="14">
        <v>22021812225</v>
      </c>
      <c r="E53" s="16">
        <v>69.98</v>
      </c>
      <c r="F53" s="16">
        <f t="shared" si="12"/>
        <v>41.988</v>
      </c>
      <c r="G53" s="17" t="s">
        <v>41</v>
      </c>
      <c r="H53" s="18">
        <v>3</v>
      </c>
      <c r="I53" s="33">
        <v>83.7</v>
      </c>
      <c r="J53" s="39">
        <f t="shared" si="10"/>
        <v>33.480000000000004</v>
      </c>
      <c r="K53" s="16">
        <f t="shared" si="11"/>
        <v>75.468</v>
      </c>
      <c r="L53" s="34">
        <v>1</v>
      </c>
      <c r="M53" s="35" t="s">
        <v>19</v>
      </c>
      <c r="N53" s="15"/>
    </row>
    <row r="54" spans="1:14" ht="18" customHeight="1">
      <c r="A54" s="14">
        <v>11</v>
      </c>
      <c r="B54" s="15" t="s">
        <v>43</v>
      </c>
      <c r="C54" s="24">
        <v>8</v>
      </c>
      <c r="D54" s="14">
        <v>22021812226</v>
      </c>
      <c r="E54" s="16">
        <v>65.98</v>
      </c>
      <c r="F54" s="16">
        <f t="shared" si="12"/>
        <v>39.588</v>
      </c>
      <c r="G54" s="17" t="s">
        <v>41</v>
      </c>
      <c r="H54" s="18">
        <v>5</v>
      </c>
      <c r="I54" s="33">
        <v>76.4</v>
      </c>
      <c r="J54" s="39">
        <f t="shared" si="10"/>
        <v>30.560000000000002</v>
      </c>
      <c r="K54" s="16">
        <f t="shared" si="11"/>
        <v>70.148</v>
      </c>
      <c r="L54" s="34">
        <v>2</v>
      </c>
      <c r="M54" s="35" t="s">
        <v>19</v>
      </c>
      <c r="N54" s="15"/>
    </row>
    <row r="55" spans="1:14" ht="18" customHeight="1">
      <c r="A55" s="14">
        <v>12</v>
      </c>
      <c r="B55" s="15" t="s">
        <v>43</v>
      </c>
      <c r="C55" s="24">
        <v>8</v>
      </c>
      <c r="D55" s="14">
        <v>22021812220</v>
      </c>
      <c r="E55" s="16">
        <v>61.67</v>
      </c>
      <c r="F55" s="16">
        <f t="shared" si="12"/>
        <v>37.002</v>
      </c>
      <c r="G55" s="17" t="s">
        <v>41</v>
      </c>
      <c r="H55" s="18"/>
      <c r="I55" s="33"/>
      <c r="J55" s="39"/>
      <c r="K55" s="16"/>
      <c r="L55" s="34">
        <v>3</v>
      </c>
      <c r="M55" s="35"/>
      <c r="N55" s="15" t="s">
        <v>24</v>
      </c>
    </row>
    <row r="56" spans="1:14" ht="18" customHeight="1">
      <c r="A56" s="14">
        <v>13</v>
      </c>
      <c r="B56" s="15" t="s">
        <v>44</v>
      </c>
      <c r="C56" s="24">
        <v>9</v>
      </c>
      <c r="D56" s="14">
        <v>22021812323</v>
      </c>
      <c r="E56" s="16">
        <v>72.71</v>
      </c>
      <c r="F56" s="16">
        <f t="shared" si="12"/>
        <v>43.626</v>
      </c>
      <c r="G56" s="17" t="s">
        <v>45</v>
      </c>
      <c r="H56" s="18">
        <v>6</v>
      </c>
      <c r="I56" s="33">
        <v>79.6</v>
      </c>
      <c r="J56" s="39">
        <f t="shared" si="10"/>
        <v>31.84</v>
      </c>
      <c r="K56" s="16">
        <f t="shared" si="11"/>
        <v>75.466</v>
      </c>
      <c r="L56" s="34">
        <v>1</v>
      </c>
      <c r="M56" s="35" t="s">
        <v>19</v>
      </c>
      <c r="N56" s="15"/>
    </row>
    <row r="57" spans="1:14" ht="18" customHeight="1">
      <c r="A57" s="14">
        <v>14</v>
      </c>
      <c r="B57" s="15" t="s">
        <v>44</v>
      </c>
      <c r="C57" s="24">
        <v>9</v>
      </c>
      <c r="D57" s="14">
        <v>22021812312</v>
      </c>
      <c r="E57" s="16">
        <v>64.02</v>
      </c>
      <c r="F57" s="16">
        <f t="shared" si="12"/>
        <v>38.412</v>
      </c>
      <c r="G57" s="17" t="s">
        <v>45</v>
      </c>
      <c r="H57" s="18">
        <v>4</v>
      </c>
      <c r="I57" s="33">
        <v>83</v>
      </c>
      <c r="J57" s="39">
        <f t="shared" si="10"/>
        <v>33.2</v>
      </c>
      <c r="K57" s="16">
        <f t="shared" si="11"/>
        <v>71.612</v>
      </c>
      <c r="L57" s="34">
        <v>2</v>
      </c>
      <c r="M57" s="35" t="s">
        <v>19</v>
      </c>
      <c r="N57" s="15"/>
    </row>
    <row r="58" spans="1:14" ht="18" customHeight="1">
      <c r="A58" s="14">
        <v>15</v>
      </c>
      <c r="B58" s="15" t="s">
        <v>44</v>
      </c>
      <c r="C58" s="24">
        <v>9</v>
      </c>
      <c r="D58" s="14">
        <v>22021812405</v>
      </c>
      <c r="E58" s="16">
        <v>62.6</v>
      </c>
      <c r="F58" s="16">
        <f t="shared" si="12"/>
        <v>37.56</v>
      </c>
      <c r="G58" s="17" t="s">
        <v>45</v>
      </c>
      <c r="H58" s="18">
        <v>5</v>
      </c>
      <c r="I58" s="33">
        <v>74.6</v>
      </c>
      <c r="J58" s="39">
        <f t="shared" si="10"/>
        <v>29.84</v>
      </c>
      <c r="K58" s="16">
        <f t="shared" si="11"/>
        <v>67.4</v>
      </c>
      <c r="L58" s="34">
        <v>3</v>
      </c>
      <c r="M58" s="35" t="s">
        <v>19</v>
      </c>
      <c r="N58" s="15"/>
    </row>
    <row r="59" spans="1:14" ht="18" customHeight="1">
      <c r="A59" s="14">
        <v>16</v>
      </c>
      <c r="B59" s="15" t="s">
        <v>44</v>
      </c>
      <c r="C59" s="24">
        <v>9</v>
      </c>
      <c r="D59" s="14">
        <v>22021812318</v>
      </c>
      <c r="E59" s="16">
        <v>62.17</v>
      </c>
      <c r="F59" s="16">
        <f t="shared" si="12"/>
        <v>37.302</v>
      </c>
      <c r="G59" s="17" t="s">
        <v>45</v>
      </c>
      <c r="H59" s="18">
        <v>1</v>
      </c>
      <c r="I59" s="33">
        <v>74.2</v>
      </c>
      <c r="J59" s="39">
        <f t="shared" si="10"/>
        <v>29.680000000000003</v>
      </c>
      <c r="K59" s="16">
        <f t="shared" si="11"/>
        <v>66.982</v>
      </c>
      <c r="L59" s="34">
        <v>4</v>
      </c>
      <c r="M59" s="35"/>
      <c r="N59" s="15"/>
    </row>
    <row r="60" spans="1:14" ht="18" customHeight="1">
      <c r="A60" s="14">
        <v>17</v>
      </c>
      <c r="B60" s="15" t="s">
        <v>46</v>
      </c>
      <c r="C60" s="23">
        <v>10</v>
      </c>
      <c r="D60" s="14">
        <v>22021812418</v>
      </c>
      <c r="E60" s="16">
        <v>63.28</v>
      </c>
      <c r="F60" s="16">
        <f t="shared" si="12"/>
        <v>37.967999999999996</v>
      </c>
      <c r="G60" s="17" t="s">
        <v>45</v>
      </c>
      <c r="H60" s="18">
        <v>2</v>
      </c>
      <c r="I60" s="33">
        <v>77.9</v>
      </c>
      <c r="J60" s="39">
        <f t="shared" si="10"/>
        <v>31.160000000000004</v>
      </c>
      <c r="K60" s="16">
        <f t="shared" si="11"/>
        <v>69.128</v>
      </c>
      <c r="L60" s="34">
        <v>1</v>
      </c>
      <c r="M60" s="35" t="s">
        <v>19</v>
      </c>
      <c r="N60" s="15"/>
    </row>
    <row r="61" spans="1:14" ht="18" customHeight="1">
      <c r="A61" s="14">
        <v>18</v>
      </c>
      <c r="B61" s="15" t="s">
        <v>47</v>
      </c>
      <c r="C61" s="24">
        <v>12</v>
      </c>
      <c r="D61" s="14">
        <v>22021812202</v>
      </c>
      <c r="E61" s="16">
        <v>68.91</v>
      </c>
      <c r="F61" s="16">
        <f aca="true" t="shared" si="13" ref="F61:F68">E61*0.6</f>
        <v>41.346</v>
      </c>
      <c r="G61" s="17" t="s">
        <v>45</v>
      </c>
      <c r="H61" s="18">
        <v>7</v>
      </c>
      <c r="I61" s="33">
        <v>75.1</v>
      </c>
      <c r="J61" s="39">
        <f aca="true" t="shared" si="14" ref="J61:J67">I61*0.4</f>
        <v>30.04</v>
      </c>
      <c r="K61" s="16">
        <f aca="true" t="shared" si="15" ref="K61:K67">F61+J61</f>
        <v>71.386</v>
      </c>
      <c r="L61" s="34">
        <v>1</v>
      </c>
      <c r="M61" s="35" t="s">
        <v>19</v>
      </c>
      <c r="N61" s="15"/>
    </row>
    <row r="62" spans="1:16" s="3" customFormat="1" ht="18" customHeight="1">
      <c r="A62" s="14">
        <v>19</v>
      </c>
      <c r="B62" s="15" t="s">
        <v>47</v>
      </c>
      <c r="C62" s="14">
        <v>12</v>
      </c>
      <c r="D62" s="14">
        <v>22021812205</v>
      </c>
      <c r="E62" s="16">
        <v>60.83</v>
      </c>
      <c r="F62" s="16">
        <f t="shared" si="13"/>
        <v>36.498</v>
      </c>
      <c r="G62" s="17" t="s">
        <v>45</v>
      </c>
      <c r="H62" s="18">
        <v>3</v>
      </c>
      <c r="I62" s="33">
        <v>83.7</v>
      </c>
      <c r="J62" s="39">
        <f t="shared" si="14"/>
        <v>33.480000000000004</v>
      </c>
      <c r="K62" s="16">
        <f t="shared" si="15"/>
        <v>69.97800000000001</v>
      </c>
      <c r="L62" s="34">
        <v>2</v>
      </c>
      <c r="M62" s="35" t="s">
        <v>19</v>
      </c>
      <c r="N62" s="15"/>
      <c r="O62" s="7"/>
      <c r="P62" s="8"/>
    </row>
    <row r="63" spans="1:16" s="3" customFormat="1" ht="18" customHeight="1">
      <c r="A63" s="14">
        <v>20</v>
      </c>
      <c r="B63" s="15" t="s">
        <v>47</v>
      </c>
      <c r="C63" s="14">
        <v>12</v>
      </c>
      <c r="D63" s="14">
        <v>22021812115</v>
      </c>
      <c r="E63" s="16">
        <v>69.76</v>
      </c>
      <c r="F63" s="16">
        <f t="shared" si="13"/>
        <v>41.856</v>
      </c>
      <c r="G63" s="17" t="s">
        <v>45</v>
      </c>
      <c r="H63" s="16"/>
      <c r="I63" s="16"/>
      <c r="J63" s="39"/>
      <c r="K63" s="16"/>
      <c r="L63" s="34">
        <v>3</v>
      </c>
      <c r="M63" s="35"/>
      <c r="N63" s="15" t="s">
        <v>24</v>
      </c>
      <c r="O63" s="7"/>
      <c r="P63" s="8"/>
    </row>
    <row r="64" spans="1:15" ht="30" customHeight="1">
      <c r="A64" s="25" t="s">
        <v>48</v>
      </c>
      <c r="B64" s="25"/>
      <c r="C64" s="25"/>
      <c r="D64" s="25"/>
      <c r="E64" s="25"/>
      <c r="F64" s="25"/>
      <c r="G64" s="25"/>
      <c r="H64" s="25"/>
      <c r="I64" s="25"/>
      <c r="J64" s="40"/>
      <c r="K64" s="25"/>
      <c r="L64" s="25"/>
      <c r="M64" s="25"/>
      <c r="N64" s="25"/>
      <c r="O64" s="41"/>
    </row>
    <row r="65" spans="1:15" ht="39.75" customHeight="1">
      <c r="A65" s="22" t="s">
        <v>3</v>
      </c>
      <c r="B65" s="22" t="s">
        <v>4</v>
      </c>
      <c r="C65" s="22" t="s">
        <v>5</v>
      </c>
      <c r="D65" s="22" t="s">
        <v>6</v>
      </c>
      <c r="E65" s="13" t="s">
        <v>7</v>
      </c>
      <c r="F65" s="13" t="s">
        <v>8</v>
      </c>
      <c r="G65" s="13" t="s">
        <v>36</v>
      </c>
      <c r="H65" s="12" t="s">
        <v>10</v>
      </c>
      <c r="I65" s="12" t="s">
        <v>11</v>
      </c>
      <c r="J65" s="31" t="s">
        <v>12</v>
      </c>
      <c r="K65" s="12" t="s">
        <v>13</v>
      </c>
      <c r="L65" s="12" t="s">
        <v>14</v>
      </c>
      <c r="M65" s="12" t="s">
        <v>15</v>
      </c>
      <c r="N65" s="22" t="s">
        <v>16</v>
      </c>
      <c r="O65" s="43"/>
    </row>
    <row r="66" spans="1:16" s="3" customFormat="1" ht="18" customHeight="1">
      <c r="A66" s="14">
        <v>1</v>
      </c>
      <c r="B66" s="15" t="s">
        <v>49</v>
      </c>
      <c r="C66" s="14">
        <v>1</v>
      </c>
      <c r="D66" s="14">
        <v>32021812506</v>
      </c>
      <c r="E66" s="42">
        <v>65.27</v>
      </c>
      <c r="F66" s="42">
        <f t="shared" si="13"/>
        <v>39.162</v>
      </c>
      <c r="G66" s="17" t="s">
        <v>18</v>
      </c>
      <c r="H66" s="18">
        <v>6</v>
      </c>
      <c r="I66" s="33">
        <v>80.1</v>
      </c>
      <c r="J66" s="44">
        <f t="shared" si="14"/>
        <v>32.04</v>
      </c>
      <c r="K66" s="42">
        <f t="shared" si="15"/>
        <v>71.202</v>
      </c>
      <c r="L66" s="34">
        <v>1</v>
      </c>
      <c r="M66" s="35" t="s">
        <v>19</v>
      </c>
      <c r="N66" s="15"/>
      <c r="O66" s="7"/>
      <c r="P66" s="8"/>
    </row>
    <row r="67" spans="1:14" ht="18" customHeight="1">
      <c r="A67" s="14">
        <v>2</v>
      </c>
      <c r="B67" s="15" t="s">
        <v>49</v>
      </c>
      <c r="C67" s="14">
        <v>1</v>
      </c>
      <c r="D67" s="14">
        <v>32021812502</v>
      </c>
      <c r="E67" s="42">
        <v>67.81</v>
      </c>
      <c r="F67" s="42">
        <f t="shared" si="13"/>
        <v>40.686</v>
      </c>
      <c r="G67" s="17" t="s">
        <v>18</v>
      </c>
      <c r="H67" s="18">
        <v>9</v>
      </c>
      <c r="I67" s="33">
        <v>71.3</v>
      </c>
      <c r="J67" s="44">
        <f t="shared" si="14"/>
        <v>28.52</v>
      </c>
      <c r="K67" s="42">
        <f t="shared" si="15"/>
        <v>69.206</v>
      </c>
      <c r="L67" s="34">
        <v>2</v>
      </c>
      <c r="M67" s="35" t="s">
        <v>19</v>
      </c>
      <c r="N67" s="15"/>
    </row>
    <row r="68" spans="1:14" ht="18" customHeight="1">
      <c r="A68" s="14">
        <v>3</v>
      </c>
      <c r="B68" s="15" t="s">
        <v>49</v>
      </c>
      <c r="C68" s="14">
        <v>1</v>
      </c>
      <c r="D68" s="14">
        <v>32021812505</v>
      </c>
      <c r="E68" s="42">
        <v>67.8</v>
      </c>
      <c r="F68" s="42">
        <f t="shared" si="13"/>
        <v>40.68</v>
      </c>
      <c r="G68" s="17" t="s">
        <v>18</v>
      </c>
      <c r="H68" s="42"/>
      <c r="I68" s="42"/>
      <c r="J68" s="44"/>
      <c r="K68" s="42"/>
      <c r="L68" s="34">
        <v>3</v>
      </c>
      <c r="M68" s="45"/>
      <c r="N68" s="15" t="s">
        <v>24</v>
      </c>
    </row>
  </sheetData>
  <sheetProtection/>
  <mergeCells count="4">
    <mergeCell ref="A2:N2"/>
    <mergeCell ref="A3:N3"/>
    <mergeCell ref="A42:N42"/>
    <mergeCell ref="A64:N64"/>
  </mergeCells>
  <printOptions/>
  <pageMargins left="0.3541666666666667" right="0.275" top="0.4722222222222222" bottom="0.5902777777777778" header="0.19652777777777777" footer="0.31496062992125984"/>
  <pageSetup fitToHeight="0" fitToWidth="1"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Sevenyex</cp:lastModifiedBy>
  <cp:lastPrinted>2021-04-13T09:36:54Z</cp:lastPrinted>
  <dcterms:created xsi:type="dcterms:W3CDTF">2018-05-15T09:21:53Z</dcterms:created>
  <dcterms:modified xsi:type="dcterms:W3CDTF">2021-05-18T02:42:09Z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61B72D18C6954999A870C65A4A730321</vt:lpwstr>
  </property>
</Properties>
</file>